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DieseArbeitsmappe" defaultThemeVersion="124226"/>
  <mc:AlternateContent xmlns:mc="http://schemas.openxmlformats.org/markup-compatibility/2006">
    <mc:Choice Requires="x15">
      <x15ac:absPath xmlns:x15ac="http://schemas.microsoft.com/office/spreadsheetml/2010/11/ac" url="C:\Users\arnoldas.vaicaitis\Documents\138. -Visagino energija CO2 (--2019--,2020)- [DONE]\"/>
    </mc:Choice>
  </mc:AlternateContent>
  <xr:revisionPtr revIDLastSave="0" documentId="13_ncr:1_{71765FB2-DEA2-4E99-BA13-5CDA6E4C9336}" xr6:coauthVersionLast="45" xr6:coauthVersionMax="45" xr10:uidLastSave="{00000000-0000-0000-0000-000000000000}"/>
  <bookViews>
    <workbookView xWindow="23880" yWindow="-1380" windowWidth="29040" windowHeight="16440" tabRatio="615" xr2:uid="{00000000-000D-0000-FFFF-FFFF00000000}"/>
  </bookViews>
  <sheets>
    <sheet name="Opinion Statement (Inst)" sheetId="2" r:id="rId1"/>
    <sheet name="Annex 1 - Findings" sheetId="4" r:id="rId2"/>
    <sheet name="Annex 2 - basis of work" sheetId="5" r:id="rId3"/>
    <sheet name="Annex 3 - Changes " sheetId="6" r:id="rId4"/>
    <sheet name="EUwideConstants" sheetId="7" state="hidden" r:id="rId5"/>
    <sheet name="MSParameters" sheetId="9" state="hidden" r:id="rId6"/>
    <sheet name="Translations" sheetId="10" state="hidden" r:id="rId7"/>
    <sheet name="VersionDocumentation" sheetId="11" state="hidden" r:id="rId8"/>
  </sheets>
  <definedNames>
    <definedName name="_xlnm._FilterDatabase" localSheetId="4" hidden="1">EUwideConstants!$A$76:$A$83</definedName>
    <definedName name="accreditedcertified">EUwideConstants!$A$63:$A$64</definedName>
    <definedName name="Annex1Activities">EUwideConstants!$A$2:$A$29</definedName>
    <definedName name="Approvedmethodologies">EUwideConstants!$A$32:$A$37</definedName>
    <definedName name="aviationreporttype">EUwideConstants!$A$91:$A$92</definedName>
    <definedName name="Category">EUwideConstants!$A$67:$A$69</definedName>
    <definedName name="CompetentAuthority">MSParameters!$A$15:$A$20</definedName>
    <definedName name="conductaccredited">MSParameters!$A$6:$A$11</definedName>
    <definedName name="yesno">EUwideConstants!$A$59:$A$60</definedName>
    <definedName name="materialitythreshold">EUwideConstants!$A$95:$A$98</definedName>
    <definedName name="Member_State_specific_guidance_is_listed_here">MSSPECIFICGUIDANCE</definedName>
    <definedName name="NameMissing">EUwideConstants!$A$111</definedName>
    <definedName name="PrinciplesCompliance">EUwideConstants!$A$51:$A$52</definedName>
    <definedName name="PrinciplesCompliance2">EUwideConstants!$A$55:$A$56</definedName>
    <definedName name="PriniciplesCompliance2">EUwideConstants!$A$55:$A$56</definedName>
    <definedName name="_xlnm.Print_Area" localSheetId="2">'Annex 2 - basis of work'!$A$1:$B$33</definedName>
    <definedName name="_xlnm.Print_Area" localSheetId="0">'Opinion Statement (Inst)'!$A$1:$B$89</definedName>
    <definedName name="reportingyear">EUwideConstants!$A$76:$A$83</definedName>
    <definedName name="RulesCompliance">EUwideConstants!$A$36:$A$37</definedName>
    <definedName name="Rulescompliance2">EUwideConstants!$A$41:$A$43</definedName>
    <definedName name="rulescompliance3">EUwideConstants!$A$46:$A$48</definedName>
    <definedName name="RulescomplianceTKM">EUwideConstants!$A$101:$A$103</definedName>
    <definedName name="SelectYesNo">EUwideConstants!$A$106:$A$108</definedName>
    <definedName name="sitevisit">EUwideConstants!$A$32:$A$33</definedName>
    <definedName name="smallemitterderogations">EUwideConstants!$A$86:$A$88</definedName>
    <definedName name="smalllowemitter">EUwideConstants!$A$72:$A$73</definedName>
    <definedName name="Z_3EE4370E_84AC_4220_AECA_2B19C5F3775F_.wvu.FilterData" localSheetId="4" hidden="1">EUwideConstants!$A$76:$A$83</definedName>
    <definedName name="Z_3EE4370E_84AC_4220_AECA_2B19C5F3775F_.wvu.Rows" localSheetId="2" hidden="1">'Annex 2 - basis of work'!#REF!</definedName>
    <definedName name="Z_3EE4370E_84AC_4220_AECA_2B19C5F3775F_.wvu.Rows" localSheetId="0" hidden="1">'Opinion Statement (Inst)'!#REF!,'Opinion Statement (Inst)'!#REF!</definedName>
    <definedName name="Z_A54031ED_59E9_4190_9F48_094FDC80E5C8_.wvu.FilterData" localSheetId="4" hidden="1">EUwideConstants!$A$76:$A$83</definedName>
    <definedName name="Z_A54031ED_59E9_4190_9F48_094FDC80E5C8_.wvu.Rows" localSheetId="2" hidden="1">'Annex 2 - basis of work'!#REF!</definedName>
    <definedName name="Z_A54031ED_59E9_4190_9F48_094FDC80E5C8_.wvu.Rows" localSheetId="0" hidden="1">'Opinion Statement (Inst)'!#REF!,'Opinion Statement (Inst)'!#REF!</definedName>
  </definedNames>
  <calcPr calcId="191029"/>
  <customWorkbookViews>
    <customWorkbookView name="nwalker - Personal View" guid="{A54031ED-59E9-4190-9F48-094FDC80E5C8}" mergeInterval="0" personalView="1" maximized="1" xWindow="1" yWindow="1" windowWidth="1020" windowHeight="538" tabRatio="851" activeSheetId="1"/>
    <customWorkbookView name="  - Persoonlijke weergave" guid="{3EE4370E-84AC-4220-AECA-2B19C5F3775F}" mergeInterval="0" personalView="1" maximized="1" windowWidth="1276" windowHeight="515" tabRatio="851" activeSheetId="3"/>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 i="6" l="1"/>
  <c r="B3" i="4"/>
  <c r="A4" i="5" s="1"/>
  <c r="B23" i="2"/>
  <c r="A15" i="9"/>
  <c r="A8" i="9"/>
  <c r="A7" i="9"/>
  <c r="A6" i="9"/>
  <c r="A5" i="9"/>
  <c r="A4" i="9"/>
  <c r="A1" i="9"/>
  <c r="A111" i="7"/>
  <c r="A107" i="7"/>
  <c r="A106" i="7"/>
  <c r="A103" i="7"/>
  <c r="A101" i="7"/>
  <c r="A98" i="7"/>
  <c r="A97" i="7"/>
  <c r="A96" i="7"/>
  <c r="A95" i="7"/>
  <c r="A92" i="7"/>
  <c r="A91" i="7"/>
  <c r="A88" i="7"/>
  <c r="A87" i="7"/>
  <c r="A86" i="7"/>
  <c r="A72" i="7"/>
  <c r="A64" i="7"/>
  <c r="A63" i="7"/>
  <c r="A59" i="7"/>
  <c r="A56" i="7"/>
  <c r="A55" i="7"/>
  <c r="A51" i="7"/>
  <c r="A48" i="7"/>
  <c r="A47" i="7"/>
  <c r="A46" i="7"/>
  <c r="A43" i="7"/>
  <c r="A42" i="7"/>
  <c r="A41" i="7"/>
  <c r="A38" i="7"/>
  <c r="A36" i="7"/>
  <c r="A32" i="7"/>
  <c r="A29" i="7"/>
  <c r="A28" i="7"/>
  <c r="A27" i="7"/>
  <c r="A26" i="7"/>
  <c r="A25" i="7"/>
  <c r="A24" i="7"/>
  <c r="A23" i="7"/>
  <c r="A22" i="7"/>
  <c r="A21" i="7"/>
  <c r="A20" i="7"/>
  <c r="A19" i="7"/>
  <c r="A18" i="7"/>
  <c r="A17" i="7"/>
  <c r="A16" i="7"/>
  <c r="A15" i="7"/>
  <c r="A14" i="7"/>
  <c r="A13" i="7"/>
  <c r="A12" i="7"/>
  <c r="A11" i="7"/>
  <c r="A10" i="7"/>
  <c r="A9" i="7"/>
  <c r="A8" i="7"/>
  <c r="A7" i="7"/>
  <c r="A6" i="7"/>
  <c r="A5" i="7"/>
  <c r="A4" i="7"/>
  <c r="A3" i="7"/>
  <c r="A2" i="7"/>
  <c r="D8" i="5"/>
  <c r="A3" i="5"/>
  <c r="B26" i="11"/>
  <c r="B25" i="11"/>
  <c r="B24" i="11"/>
  <c r="B23" i="11"/>
  <c r="B22" i="11"/>
  <c r="B21" i="11"/>
  <c r="B20" i="11"/>
  <c r="B19" i="11"/>
  <c r="C3" i="11" s="1"/>
  <c r="B18" i="11"/>
  <c r="A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Hubert Fallmann</author>
  </authors>
  <commentList>
    <comment ref="A14" authorId="0" shapeId="0" xr:uid="{00000000-0006-0000-0500-000001000000}">
      <text>
        <r>
          <rPr>
            <b/>
            <sz val="8"/>
            <color indexed="81"/>
            <rFont val="Tahoma"/>
            <family val="2"/>
          </rPr>
          <t>For Member States:</t>
        </r>
        <r>
          <rPr>
            <sz val="8"/>
            <color indexed="81"/>
            <rFont val="Tahoma"/>
            <family val="2"/>
          </rPr>
          <t xml:space="preserve">
If you make adaptations to this file, please list your Competent Authorities below the "Please select".
</t>
        </r>
      </text>
    </comment>
  </commentList>
</comments>
</file>

<file path=xl/sharedStrings.xml><?xml version="1.0" encoding="utf-8"?>
<sst xmlns="http://schemas.openxmlformats.org/spreadsheetml/2006/main" count="1173" uniqueCount="1124">
  <si>
    <t xml:space="preserve">Note - these are effectively warning caveats to the opinion user including indication of non-material misstatements and non-conformities which don't prevent the verifier from stating with reasonable assurance that the data are free from material misstatements remaining at the point of confirming the verification opinion (just a summary of main points if the verifier specifically wishes to draw a user's attention to them; the details of all non-material misstatements and non-conformities and recommendations for improvements should be listed in the findings in Annex 1). </t>
  </si>
  <si>
    <t>&lt;insert comments in relation to any exceptions that have been noted that might/ do affect the verification and therefore which caveat the opinion. Please number each comment separately&gt;</t>
  </si>
  <si>
    <t>Note - these are effectively warning caveats to the opinion user including indication of non-material misstatements and non-conformities from stating with reasonable assurance that the data are free from material misstatements remaining at the point of confirming the verification opinion (just a summary of main points if the verifier specifically wishes to draw a user's attention to them; the details of all non-material misstatements and non-conformities and recommendations for improvements should be listed in the findings in Annex 1).</t>
  </si>
  <si>
    <t>Please complete any relevant data.  One line per non-conformity point.  If further space is required, please add rows and individually number points.  If there are NO non-conformities please state NOT APPLICABLE in the first row.</t>
  </si>
  <si>
    <t>&lt;State details of non-conformity including nature and size of non-conformity and which element of the monitoring plan it relates to&gt;</t>
  </si>
  <si>
    <t>Please complete any relevant data.  One line per non-compliance point.  If further space is required, please add rows and individually number points.  If there are NO non-compliances please state NOT APPLICABLE in the first row.</t>
  </si>
  <si>
    <t>&lt;State details of non-compliance including nature and size of non-compliance and which element of the Monitoring and Reporting Regulation it relates to&gt;</t>
  </si>
  <si>
    <t xml:space="preserve">Please complete any relevant data.  One cell per improvement point.  If further space is required, please add rows and individually number points.  If there are NO improvement points please state NOT APPLICABLE in the first row. </t>
  </si>
  <si>
    <t>This section also has to be completed for the verification of tonne-kilometre data. Recommendations for improvement can still be relevant for the Competent Authority since it could provide them information on the quality of the verified data.</t>
  </si>
  <si>
    <t>Please complete any relevant data.  One cell per unresolved prior year improvement point.  If further space is required, please add rows and individually number points.  If there are NO outstanding improvement points please state NOT APPLICABLE in the first row.</t>
  </si>
  <si>
    <t>This section is not applicable to verification of tonne-kilometre reports.</t>
  </si>
  <si>
    <r>
      <t xml:space="preserve">&lt; </t>
    </r>
    <r>
      <rPr>
        <b/>
        <i/>
        <sz val="10"/>
        <color indexed="18"/>
        <rFont val="Arial"/>
        <family val="2"/>
      </rPr>
      <t>OR</t>
    </r>
    <r>
      <rPr>
        <i/>
        <sz val="10"/>
        <color indexed="18"/>
        <rFont val="Arial"/>
        <family val="2"/>
      </rPr>
      <t xml:space="preserve"> this opinion text if it is not possible to verify the data due to material misstatement(s), limitation of scope or non-conformities (which should be specifically identified, as material items, in Annex 1, along with non-material concerns remaining at the point of final verification) provide insufficient clarity and prevent the verifier from stating with reasonable assurance that the data are free from material misstatements. </t>
    </r>
  </si>
  <si>
    <t>Select the appropriate reasons from the list provided or add a reason if relevant</t>
  </si>
  <si>
    <r>
      <t xml:space="preserve">&lt; </t>
    </r>
    <r>
      <rPr>
        <b/>
        <i/>
        <sz val="10"/>
        <color indexed="18"/>
        <rFont val="Arial"/>
        <family val="2"/>
      </rPr>
      <t>OR</t>
    </r>
    <r>
      <rPr>
        <i/>
        <sz val="10"/>
        <color indexed="18"/>
        <rFont val="Arial"/>
        <family val="2"/>
      </rPr>
      <t xml:space="preserve"> this opinion text if it is not possible to verify the data due to material misstatement(s), limitation of scope or non-conformities that, individually or combined with other non-conformities (which should be specifically identified, as material items, in Annex 1, along with non-material concerns remaining at the point of final verification) provide insufficient clarity and prevent the verifier from stating with reasonable assurance that the data are free from material misstatements. </t>
    </r>
  </si>
  <si>
    <t>- uncorrected material mis-statement (individual or in aggregate)</t>
  </si>
  <si>
    <t>- uncorrected material non-conformity (individual or in aggregate)</t>
  </si>
  <si>
    <t>- limitations in the data or information made available for verification</t>
  </si>
  <si>
    <t>- limitations of scope due to lack of clarity &amp; or scope of the approved monitoring plan</t>
  </si>
  <si>
    <t>- the monitoring plan is not approved by the competent authority</t>
  </si>
  <si>
    <r>
      <t xml:space="preserve">&lt; </t>
    </r>
    <r>
      <rPr>
        <b/>
        <i/>
        <sz val="10"/>
        <color indexed="18"/>
        <rFont val="Arial"/>
        <family val="2"/>
      </rPr>
      <t>OR</t>
    </r>
    <r>
      <rPr>
        <i/>
        <sz val="10"/>
        <color indexed="18"/>
        <rFont val="Arial"/>
        <family val="2"/>
      </rPr>
      <t xml:space="preserve"> this opinion text if the opinion is qualified with comments for the user of the opinion. 
Please provide brief details of any exceptions that might affect the data and therefore qualify the opinion.</t>
    </r>
  </si>
  <si>
    <t>- uncorrected material misstatement (individual or in aggregate)</t>
  </si>
  <si>
    <t>&lt; this should list anything that has been agreed (e.g. in a letter, email, fax or phone call) but that has not been incorporated within the Greenhouse Gas Emissions Permit/monitoring plan.  It should also include, for example, New technical Units, New Processes, Closure notification etc.</t>
  </si>
  <si>
    <t>Please complete any relevant data.  One line per comment. If further space is required, please add rows and individually number points.  If there are NO relevant comments to be made please state NOT APPLICABLE in the first row.</t>
  </si>
  <si>
    <t>Note - the name of the Installation will be automatically picked up once it is entered on the Annex 1 Tab</t>
  </si>
  <si>
    <t>&lt; this should list anything that has been identified by the verifier in the course of their work and which has not been notified to the Competent Authority by 31 December of the relevant Year.</t>
  </si>
  <si>
    <t>There should be no duplication between this section and the one above.</t>
  </si>
  <si>
    <t>The Directive can be downloaded from:</t>
  </si>
  <si>
    <t>Article 6 of the AVR spells out the objective of verification to ensure the reliability of the information in the emission and tonne-kilometre reports:</t>
  </si>
  <si>
    <t xml:space="preserve">The AVR can be downloaded from: </t>
  </si>
  <si>
    <r>
      <t>Article 27(1) states that the conclusions on the verification of the operator's or aircraft operator's report and the verification opinion are submitted in a verification report:</t>
    </r>
    <r>
      <rPr>
        <i/>
        <sz val="10"/>
        <rFont val="Arial"/>
        <family val="2"/>
      </rPr>
      <t/>
    </r>
  </si>
  <si>
    <t xml:space="preserve">Based on the information collected during the verification, the verifier shall issue a verification report to the operator or aircraft operator on each emission report or tonne kilometre report that was subject to verification. </t>
  </si>
  <si>
    <r>
      <t xml:space="preserve">And Article 27 (2) of the AVR requires: </t>
    </r>
    <r>
      <rPr>
        <i/>
        <sz val="10"/>
        <rFont val="Arial"/>
        <family val="2"/>
      </rPr>
      <t/>
    </r>
  </si>
  <si>
    <t xml:space="preserve">The operator or aircraft operator shall submit the verification report to the competent authority together with the operator’s or aircraft operator’s report concerned. </t>
  </si>
  <si>
    <t>A verified emissions report shall be reliable for users. It shall represent faithfully that which it either purports to represent or may reasonably be expected to represent. The process of verifying emission reports shall be an effective and reliable tool in support of quality assurance and quality control procedures, providing information upon which an operator or aircraft operator can act to improve performance in monitoring and reporting emissions.</t>
  </si>
  <si>
    <t>(a)  Read carefully 'How to use this file'. These are the instructions for filling this template.</t>
  </si>
  <si>
    <t>(b)  Identify the Competent Authority (CA) to which the operator or aircraft operator whose report you are verifying, has to submit the verified emission report or tonne-kilometre report. Note that "Member State" here means all States which are participating in the EU ETS, not only EU Member States.</t>
  </si>
  <si>
    <t>(c)  Check the CA's webpage or directly contact the CA in order to find out if you have the correct version of the template. The template version (in particular the reference file name) is clearly indicated on the cover page of this file.</t>
  </si>
  <si>
    <t>Before you use this file, please carry out the following steps:</t>
  </si>
  <si>
    <t>(d) Some Member States may require you to use an alternative system, such as internet-based form instead of a spreadsheet. Check your Member State requirements. In this case the CA will provide further information to you.</t>
  </si>
  <si>
    <t>Phase 3 Verification Report</t>
  </si>
  <si>
    <t>NameMissing</t>
  </si>
  <si>
    <t>Please enter the name of the operator as entered in sheet "Opinion Statement"</t>
  </si>
  <si>
    <t>Please enter the name of the operator in sheet Annex 1.</t>
  </si>
  <si>
    <t>- issuing and varying applicable permits to Operators or Aircraft operators</t>
  </si>
  <si>
    <t>- enforcing the requirements of Regulation EU no. 601/2012 on monitoring and reporting (MRR) and any conditions of applicable permits;</t>
  </si>
  <si>
    <r>
      <t>The</t>
    </r>
    <r>
      <rPr>
        <b/>
        <sz val="10"/>
        <rFont val="Arial"/>
        <family val="2"/>
      </rPr>
      <t xml:space="preserve"> Competent Authority</t>
    </r>
    <r>
      <rPr>
        <sz val="10"/>
        <rFont val="Arial"/>
        <family val="2"/>
      </rPr>
      <t xml:space="preserve"> is responsible for</t>
    </r>
  </si>
  <si>
    <t>- agreeing certain aspects of the verification process, e.g. site visit waivers; 
In exceptional circumstances, including those stated in Article 70(1)and 70(2) of the MRR,  the CA may determine an Operator's or Aircraft operator's emissions [tonne-kilometre data] for the purposes of the ETS.</t>
  </si>
  <si>
    <t>VR P3</t>
  </si>
  <si>
    <t>Updated for translation</t>
  </si>
  <si>
    <t>endorsed by CCC</t>
  </si>
  <si>
    <t>IS</t>
  </si>
  <si>
    <t>is</t>
  </si>
  <si>
    <t>Reference filename:</t>
  </si>
  <si>
    <t>Language version:</t>
  </si>
  <si>
    <t xml:space="preserve">Article 15 of Directive 2003/87/EC requires Member States to ensure that the reports submitted by operators and aircraft operators, pursuant to Article 14 of that Directive, are verified in accordance with Commission Regulation (EU) No. 600/2012 on the verification of greenhouse gas emission reports and tonne-kilometre reports and the accreditation of verifiers pursuant to Directive 2003/87/EC. </t>
  </si>
  <si>
    <t>The Accreditation and Verification Regulation (Commission Regulation (EU) No. 600/2012 (hereinafter the "AVR"), defines further requirements for accreditation of verifiers and the verification of emission reports and tonne-kilometre reports.</t>
  </si>
  <si>
    <t>This is the version of the Verification Report template, as endorsed by the Climate Change Committee in its meeting of 11 July 2012.</t>
  </si>
  <si>
    <t>Guidance on the contents of this verification report template is provided in the key guidance note on the verification report. Please consult this guidance note when completing the verification report template.</t>
  </si>
  <si>
    <t>All guidance documents and templates developed by the Commission Services on the AVR can be found at:</t>
  </si>
  <si>
    <t>Number</t>
  </si>
  <si>
    <t>TEXT (Language Version)</t>
  </si>
  <si>
    <t>TEXT (English Original)</t>
  </si>
  <si>
    <t>MS are free to use this sheet</t>
  </si>
  <si>
    <t>&lt; Select Relevant guidance documents from the list &gt;</t>
  </si>
  <si>
    <t>Drop down list for Annex 2; Reference documents cited:</t>
  </si>
  <si>
    <t>RulescomplianceTKM</t>
  </si>
  <si>
    <t>SelectYesNo</t>
  </si>
  <si>
    <t>YesNo</t>
  </si>
  <si>
    <t xml:space="preserve">The contents of the opinion statement and the three associated annexes should be copied and pasted into the relevant sections at the end of the Annual Emissions Reporting template .xls.  The operator should then submit the entire verified emissions report to the Competent Authority.  It is not possible to use the "Edit/Move or Copy Sheet" function in Excel, due to workbook protection in Excel. </t>
  </si>
  <si>
    <t>To preserve the formatting of the original verification opinion template it is advised to select Columns A:C in each tab and then use the Copy and Paste functions to copy the information between the two spread sheets.  It is NOT necessary to include the Guidelines and Conditions' or the 'How to use this file' sheets from the verification template.</t>
  </si>
  <si>
    <t>Finally - to ensure that the contents of the verification opinion and associated annexes do not accidentally get altered after copying in to the Annual Emissions Report, it is recommended that these tabs are protected using the Excel Protect Sheet function on the Tools menu.</t>
  </si>
  <si>
    <t>If you use a password to protect the sheets, please use the SAME password for all opinion statements produced by the organisation.  Please also supply this password to the Competent Authority for the purposes of them uploading information into databases etc.</t>
  </si>
  <si>
    <t>&lt;Insert name&gt;</t>
  </si>
  <si>
    <t>MaterialityThreshold</t>
  </si>
  <si>
    <t>AviationReportType</t>
  </si>
  <si>
    <t>SmallEmitterDerogations</t>
  </si>
  <si>
    <t>ReportingYear</t>
  </si>
  <si>
    <t>SmallLowEmitter</t>
  </si>
  <si>
    <t>SiteVisit</t>
  </si>
  <si>
    <t>B.</t>
  </si>
  <si>
    <t>C.</t>
  </si>
  <si>
    <t>D.</t>
  </si>
  <si>
    <t>E.</t>
  </si>
  <si>
    <t>Guidelines and Conditions'!$B$1</t>
  </si>
  <si>
    <t>Guidelines and Conditions'!$B$2</t>
  </si>
  <si>
    <t>Guidelines and Conditions'!$B$4</t>
  </si>
  <si>
    <t>Guidelines and Conditions'!$B$5</t>
  </si>
  <si>
    <t>Guidelines and Conditions'!$B$6</t>
  </si>
  <si>
    <t>Guidelines and Conditions'!$B$7</t>
  </si>
  <si>
    <t>Guidelines and Conditions'!$B$8</t>
  </si>
  <si>
    <t>Guidelines and Conditions'!$B$10</t>
  </si>
  <si>
    <t>Guidelines and Conditions'!$C$12</t>
  </si>
  <si>
    <t>Guidelines and Conditions'!$C$14</t>
  </si>
  <si>
    <t>Guidelines and Conditions'!$C$15</t>
  </si>
  <si>
    <t>Guidelines and Conditions'!$C$16</t>
  </si>
  <si>
    <t>Guidelines and Conditions'!$C$18</t>
  </si>
  <si>
    <t>Guidelines and Conditions'!$C$19</t>
  </si>
  <si>
    <t>Guidelines and Conditions'!$C$20</t>
  </si>
  <si>
    <t>Guidelines and Conditions'!$C$22</t>
  </si>
  <si>
    <t>Guidelines and Conditions'!$C$23</t>
  </si>
  <si>
    <t>Guidelines and Conditions'!$C$25</t>
  </si>
  <si>
    <t>Guidelines and Conditions'!$C$27</t>
  </si>
  <si>
    <t>Guidelines and Conditions'!$C$28</t>
  </si>
  <si>
    <t>Guidelines and Conditions'!$C$30</t>
  </si>
  <si>
    <t>Guidelines and Conditions'!$C$31</t>
  </si>
  <si>
    <t>Guidelines and Conditions'!$C$33</t>
  </si>
  <si>
    <t>Guidelines and Conditions'!$C$34</t>
  </si>
  <si>
    <t>Guidelines and Conditions'!$C$36</t>
  </si>
  <si>
    <t>Guidelines and Conditions'!$C$38</t>
  </si>
  <si>
    <t>Guidelines and Conditions'!$C$40</t>
  </si>
  <si>
    <t>Guidelines and Conditions'!$B$43</t>
  </si>
  <si>
    <t>Guidelines and Conditions'!$B$44</t>
  </si>
  <si>
    <t>Guidelines and Conditions'!$C$45</t>
  </si>
  <si>
    <t>Guidelines and Conditions'!$E$45</t>
  </si>
  <si>
    <t>Guidelines and Conditions'!$C$46</t>
  </si>
  <si>
    <t>Guidelines and Conditions'!$E$46</t>
  </si>
  <si>
    <t>Guidelines and Conditions'!$C$47</t>
  </si>
  <si>
    <t>Guidelines and Conditions'!$C$41; 'Guidelines and Conditions'!$E$47</t>
  </si>
  <si>
    <t>Guidelines and Conditions'!$B$48</t>
  </si>
  <si>
    <t>Guidelines and Conditions'!$C$49</t>
  </si>
  <si>
    <t>Guidelines and Conditions'!$B$52</t>
  </si>
  <si>
    <t>Guidelines and Conditions'!$B$53</t>
  </si>
  <si>
    <t>Guidelines and Conditions'!$B$67</t>
  </si>
  <si>
    <t>Guidelines and Conditions'!$B$68</t>
  </si>
  <si>
    <t>READ ME How to use this file'!$B$1</t>
  </si>
  <si>
    <t>READ ME How to use this file'!$B$2</t>
  </si>
  <si>
    <t>READ ME How to use this file'!$B$3</t>
  </si>
  <si>
    <t>READ ME How to use this file'!$B$4</t>
  </si>
  <si>
    <t>READ ME How to use this file'!$C$3; 'READ ME How to use this file'!$C$4</t>
  </si>
  <si>
    <t>READ ME How to use this file'!$B$5</t>
  </si>
  <si>
    <t>READ ME How to use this file'!$C$5</t>
  </si>
  <si>
    <t>READ ME How to use this file'!$B$6</t>
  </si>
  <si>
    <t>READ ME How to use this file'!$C$6</t>
  </si>
  <si>
    <t>READ ME How to use this file'!$B$7</t>
  </si>
  <si>
    <t>READ ME How to use this file'!$C$7</t>
  </si>
  <si>
    <t>READ ME How to use this file'!$A$9</t>
  </si>
  <si>
    <t>READ ME How to use this file'!$B$10</t>
  </si>
  <si>
    <t>READ ME How to use this file'!$B$11</t>
  </si>
  <si>
    <t>READ ME How to use this file'!$B$12</t>
  </si>
  <si>
    <t>READ ME How to use this file'!$B$14</t>
  </si>
  <si>
    <t>READ ME How to use this file'!$B$15</t>
  </si>
  <si>
    <t>READ ME How to use this file'!$B$17</t>
  </si>
  <si>
    <t>READ ME How to use this file'!$B$18</t>
  </si>
  <si>
    <t>Opinion Statement (Inst)'!$A$6</t>
  </si>
  <si>
    <t>Opinion Statement (Inst)'!$A$7</t>
  </si>
  <si>
    <t>Opinion Statement (Inst)'!$A$8</t>
  </si>
  <si>
    <t>Opinion Statement (Inst)'!$A$10</t>
  </si>
  <si>
    <t>Opinion Statement (Inst)'!$A$13</t>
  </si>
  <si>
    <t>Opinion Statement (Inst)'!$A$14</t>
  </si>
  <si>
    <t>Opinion Statement (Inst)'!$C$14</t>
  </si>
  <si>
    <t>Opinion Statement (Inst)'!$C$19</t>
  </si>
  <si>
    <t>Opinion Statement (Inst)'!$C$20</t>
  </si>
  <si>
    <t>Opinion Statement (Inst)'!$A$21</t>
  </si>
  <si>
    <t>Opinion Statement (Inst)'!$A$22</t>
  </si>
  <si>
    <t>Opinion Statement (Inst)'!$A$23</t>
  </si>
  <si>
    <t>Opinion Statement (Inst)'!$C$23</t>
  </si>
  <si>
    <t>Opinion Statement (Inst)'!$A$24</t>
  </si>
  <si>
    <t>Opinion Statement (Inst)'!$C$24</t>
  </si>
  <si>
    <t>Opinion Statement (Inst)'!$A$25</t>
  </si>
  <si>
    <t>Opinion Statement (Inst)'!$C$25</t>
  </si>
  <si>
    <t>Opinion Statement (Inst)'!$C$26</t>
  </si>
  <si>
    <t>Opinion Statement (Inst)'!$C$27</t>
  </si>
  <si>
    <t>Opinion Statement (Inst)'!$A$28</t>
  </si>
  <si>
    <t>Opinion Statement (Inst)'!$A$31</t>
  </si>
  <si>
    <t>Opinion Statement (Inst)'!$C$31</t>
  </si>
  <si>
    <t>Opinion Statement (Inst)'!$C$32</t>
  </si>
  <si>
    <t>Opinion Statement (Inst)'!$A$33</t>
  </si>
  <si>
    <t>Opinion Statement (Inst)'!$A$34</t>
  </si>
  <si>
    <t>Opinion Statement (Inst)'!$A$35</t>
  </si>
  <si>
    <t>Opinion Statement (Inst)'!$C$35</t>
  </si>
  <si>
    <t>Opinion Statement (Inst)'!$A$36</t>
  </si>
  <si>
    <t>Opinion Statement (Inst)'!$C$36</t>
  </si>
  <si>
    <t>Opinion Statement (Inst)'!$C$38</t>
  </si>
  <si>
    <t>Opinion Statement (Inst)'!$A$41</t>
  </si>
  <si>
    <t>Opinion Statement (Inst)'!$C$43</t>
  </si>
  <si>
    <t>Opinion Statement (Inst)'!$A$54</t>
  </si>
  <si>
    <t>Opinion Statement (Inst)'!$C$54</t>
  </si>
  <si>
    <t>Opinion Statement (Inst)'!$A$58</t>
  </si>
  <si>
    <t>Opinion Statement (Inst)'!$C$61</t>
  </si>
  <si>
    <t>Opinion Statement (Inst)'!$C$62</t>
  </si>
  <si>
    <t>Opinion Statement (Inst)'!$A$67</t>
  </si>
  <si>
    <t>Opinion Statement (Inst)'!$C$67</t>
  </si>
  <si>
    <t>Opinion Statement (Inst)'!$C$84</t>
  </si>
  <si>
    <t>Opinion Statement (Inst)'!$B$85</t>
  </si>
  <si>
    <t>Opinion Statement (Inst)'!$C$85</t>
  </si>
  <si>
    <t>Opinion Statement (Inst)'!$C$86</t>
  </si>
  <si>
    <t>Opinion Statement (Inst)'!$B$87</t>
  </si>
  <si>
    <t>Opinion Statement (Inst)'!$C$87</t>
  </si>
  <si>
    <t>Opinion Statement (Inst)'!$C$89</t>
  </si>
  <si>
    <t>Opinion Statement (Inst)'!$B$99</t>
  </si>
  <si>
    <t>Opinion Statement (Inst)'!$C$99</t>
  </si>
  <si>
    <t>Opinion Statement (Inst)'!$B$100</t>
  </si>
  <si>
    <t>Opinion Statement (Inst)'!$A$113</t>
  </si>
  <si>
    <t>Opinion Statement (Inst)'!$A$114</t>
  </si>
  <si>
    <t>Opinion Statement (Inst)'!$A$117</t>
  </si>
  <si>
    <t>Opinion Statement (Inst)'!$A$119</t>
  </si>
  <si>
    <t>Opinion Statement (Inst)'!$C$120</t>
  </si>
  <si>
    <t>Opinion Statement (Inst)'!$A$2; 'Opinion Statement (Aviation)'!$A$2</t>
  </si>
  <si>
    <t>Opinion Statement (Inst)'!$C$2; 'Opinion Statement (Aviation)'!$C$2</t>
  </si>
  <si>
    <t>Opinion Statement (Inst)'!$A$5; 'Opinion Statement (Aviation)'!$A$5</t>
  </si>
  <si>
    <t>Opinion Statement (Aviation)'!$A$6</t>
  </si>
  <si>
    <t>Opinion Statement (Inst)'!$C$6; 'Opinion Statement (Aviation)'!$C$6</t>
  </si>
  <si>
    <t>Opinion Statement (Aviation)'!$A$7</t>
  </si>
  <si>
    <t>Opinion Statement (Inst)'!$A$9; 'Opinion Statement (Aviation)'!$A$8</t>
  </si>
  <si>
    <t>Opinion Statement (Aviation)'!$A$9</t>
  </si>
  <si>
    <t>Opinion Statement (Inst)'!$A$11; 'Opinion Statement (Aviation)'!$A$10</t>
  </si>
  <si>
    <t>Opinion Statement (Inst)'!$A$12; 'Opinion Statement (Aviation)'!$A$11</t>
  </si>
  <si>
    <t>Opinion Statement (Inst)'!$C$12; 'Opinion Statement (Aviation)'!$C$11</t>
  </si>
  <si>
    <t>Opinion Statement (Aviation)'!$A$12</t>
  </si>
  <si>
    <t>Opinion Statement (Aviation)'!$A$13</t>
  </si>
  <si>
    <t>Opinion Statement (Aviation)'!$A$14</t>
  </si>
  <si>
    <t>Opinion Statement (Inst)'!$A$15; 'Opinion Statement (Aviation)'!$A$15</t>
  </si>
  <si>
    <t>Opinion Statement (Aviation)'!$B$15</t>
  </si>
  <si>
    <t>Opinion Statement (Inst)'!$A$17; 'Opinion Statement (Aviation)'!$A$17</t>
  </si>
  <si>
    <t>Opinion Statement (Inst)'!$A$18; 'Opinion Statement (Aviation)'!$A$18</t>
  </si>
  <si>
    <t>Opinion Statement (Inst)'!$A$19; 'Opinion Statement (Aviation)'!$A$19</t>
  </si>
  <si>
    <t>Opinion Statement (Aviation)'!$C$19</t>
  </si>
  <si>
    <t>Opinion Statement (Aviation)'!$A$20</t>
  </si>
  <si>
    <t>Opinion Statement (Inst)'!$A$20; 'Opinion Statement (Aviation)'!$A$21</t>
  </si>
  <si>
    <t>Opinion Statement (Aviation)'!$C$21</t>
  </si>
  <si>
    <t>Opinion Statement (Aviation)'!$A$22</t>
  </si>
  <si>
    <t>Opinion Statement (Aviation)'!$A$23</t>
  </si>
  <si>
    <t>Opinion Statement (Inst)'!$C$21; 'Opinion Statement (Inst)'!$C$22; 'Opinion Statement (Aviation)'!$C$22; 'Opinion Statement (Aviation)'!$C$23</t>
  </si>
  <si>
    <t>Opinion Statement (Inst)'!$A$26; 'Opinion Statement (Aviation)'!$A$24</t>
  </si>
  <si>
    <t>Opinion Statement (Aviation)'!$C$24</t>
  </si>
  <si>
    <t>Opinion Statement (Inst)'!$A$27; 'Opinion Statement (Aviation)'!$A$25</t>
  </si>
  <si>
    <t>Opinion Statement (Aviation)'!$C$25</t>
  </si>
  <si>
    <t>Opinion Statement (Aviation)'!$A$26</t>
  </si>
  <si>
    <t>Opinion Statement (Inst)'!$C$28; 'Opinion Statement (Aviation)'!$C$26</t>
  </si>
  <si>
    <t>Opinion Statement (Inst)'!$A$30; 'Opinion Statement (Aviation)'!$A$28</t>
  </si>
  <si>
    <t>Opinion Statement (Aviation)'!$A$29</t>
  </si>
  <si>
    <t>Opinion Statement (Aviation)'!$C$29</t>
  </si>
  <si>
    <t>Opinion Statement (Inst)'!$A$32; 'Opinion Statement (Aviation)'!$A$30</t>
  </si>
  <si>
    <t>Opinion Statement (Aviation)'!$A$31</t>
  </si>
  <si>
    <t>Opinion Statement (Aviation)'!$C$30; 'Opinion Statement (Aviation)'!$C$31</t>
  </si>
  <si>
    <t>Opinion Statement (Aviation)'!$A$32</t>
  </si>
  <si>
    <t>Opinion Statement (Inst)'!$C$34; 'Opinion Statement (Aviation)'!$C$32</t>
  </si>
  <si>
    <t>Opinion Statement (Aviation)'!$A$33</t>
  </si>
  <si>
    <t>Opinion Statement (Aviation)'!$C$33</t>
  </si>
  <si>
    <t>Opinion Statement (Inst)'!$A$38; 'Opinion Statement (Aviation)'!$A$35</t>
  </si>
  <si>
    <t>Opinion Statement (Aviation)'!$C$35</t>
  </si>
  <si>
    <t>Opinion Statement (Inst)'!$A$39; 'Opinion Statement (Aviation)'!$A$36</t>
  </si>
  <si>
    <t>Opinion Statement (Inst)'!$A$43; 'Opinion Statement (Aviation)'!$A$38</t>
  </si>
  <si>
    <t>Opinion Statement (Aviation)'!$A$40</t>
  </si>
  <si>
    <t>Opinion Statement (Aviation)'!$C$40</t>
  </si>
  <si>
    <t>Opinion Statement (Aviation)'!$C$41</t>
  </si>
  <si>
    <t>Opinion Statement (Inst)'!$A$45; 'Opinion Statement (Aviation)'!$A$42</t>
  </si>
  <si>
    <t>Opinion Statement (Inst)'!$A$46; 'Opinion Statement (Aviation)'!$A$43</t>
  </si>
  <si>
    <t>Opinion Statement (Inst)'!$C$46; 'Opinion Statement (Aviation)'!$C$43</t>
  </si>
  <si>
    <t>Opinion Statement (Inst)'!$B$48; 'Opinion Statement (Aviation)'!$B$45</t>
  </si>
  <si>
    <t>Opinion Statement (Inst)'!$A$50; 'Opinion Statement (Aviation)'!$A$47</t>
  </si>
  <si>
    <t>Opinion Statement (Inst)'!$A$52; 'Opinion Statement (Aviation)'!$A$49</t>
  </si>
  <si>
    <t>Opinion Statement (Aviation)'!$A$51</t>
  </si>
  <si>
    <t>Opinion Statement (Aviation)'!$C$51</t>
  </si>
  <si>
    <t>Opinion Statement (Aviation)'!$A$53</t>
  </si>
  <si>
    <t>Opinion Statement (Aviation)'!$C$54</t>
  </si>
  <si>
    <t>Opinion Statement (Aviation)'!$A$55</t>
  </si>
  <si>
    <t>Opinion Statement (Aviation)'!$A$57</t>
  </si>
  <si>
    <t>Opinion Statement (Aviation)'!$C$56; 'Opinion Statement (Aviation)'!$C$58</t>
  </si>
  <si>
    <t>Opinion Statement (Inst)'!$A$56; 'Opinion Statement (Aviation)'!$A$59</t>
  </si>
  <si>
    <t>Opinion Statement (Inst)'!$A$60; 'Opinion Statement (Aviation)'!$A$61</t>
  </si>
  <si>
    <t>Opinion Statement (Aviation)'!$C$62</t>
  </si>
  <si>
    <t>Opinion Statement (Inst)'!$A$62; 'Opinion Statement (Aviation)'!$A$63</t>
  </si>
  <si>
    <t>Opinion Statement (Aviation)'!$C$63</t>
  </si>
  <si>
    <t>Opinion Statement (Inst)'!$A$64; 'Opinion Statement (Aviation)'!$A$65</t>
  </si>
  <si>
    <t>Deginimas</t>
  </si>
  <si>
    <t>Taip</t>
  </si>
  <si>
    <t>pasirinkite</t>
  </si>
  <si>
    <t>ne</t>
  </si>
  <si>
    <t>taip</t>
  </si>
  <si>
    <t>Jeigu kitaip nenurodyta priede Nr. 1, svarbos lygis sudarė 5 proc. viso per patikrintą laikotarpį išmestų teršalų kiekio, nurodyto ataskaitoje.</t>
  </si>
  <si>
    <t>Nacionalinės AĮ arba vertintoją sertifikavusios nacionalinės institucijos pavadinimas:</t>
  </si>
  <si>
    <r>
      <t xml:space="preserve">We have conducted a verification of the greenhouse gas data reported by the above Operator in its Annual Emissions Report as presented above.  On the basis of the work undertaken (see Annex 2) </t>
    </r>
    <r>
      <rPr>
        <b/>
        <sz val="10"/>
        <rFont val="Arial"/>
        <family val="2"/>
      </rPr>
      <t>these data CANNOT be verified due to -</t>
    </r>
    <r>
      <rPr>
        <sz val="10"/>
        <rFont val="Arial"/>
        <family val="2"/>
      </rPr>
      <t xml:space="preserve"> &lt;delete as appropriate&gt;</t>
    </r>
  </si>
  <si>
    <t>A summary of any specific conditions, variations, changes or clarifications approved by or applied by the Competent Authority subsequent to the issuing of the Greenhouse Gas Permit and which have NOT been included in a re-issued permit and monitoring plan at the time of completion of verification. 
AND
A summary of any relevant changes that the verifier identifies, and which have NOT been reported to the Competent Authority by 31 December of the reporting year.</t>
  </si>
  <si>
    <r>
      <t>We have conducted a verification of the greenhouse gas data reported by the above Operator in its Annual Emissions Report as presented above.   On the basis of the verification work undertaken (see Annex 2)</t>
    </r>
    <r>
      <rPr>
        <b/>
        <sz val="10"/>
        <rFont val="Arial"/>
        <family val="2"/>
      </rPr>
      <t xml:space="preserve"> these data are fairly stated.</t>
    </r>
  </si>
  <si>
    <r>
      <t xml:space="preserve">We have conducted a verification of the greenhouse gas data [or Tonne-kilometre data] reported by the above Operator in its Annual Emissions Report [or Tonne-kilometre report] as presented above.  </t>
    </r>
    <r>
      <rPr>
        <b/>
        <sz val="10"/>
        <rFont val="Arial"/>
        <family val="2"/>
      </rPr>
      <t xml:space="preserve"> On the basis of the verification work undertaken (see Annex 2) these data are fairly stated.</t>
    </r>
    <r>
      <rPr>
        <sz val="10"/>
        <rFont val="Arial"/>
        <family val="2"/>
      </rPr>
      <t/>
    </r>
  </si>
  <si>
    <r>
      <t>We have conducted a verification of the greenhouse gas data [or Tonne-kilometre data] reported by the above Operator in its Annual Emissions Report [or Tonne-km report]</t>
    </r>
    <r>
      <rPr>
        <b/>
        <sz val="10"/>
        <rFont val="Arial"/>
        <family val="2"/>
      </rPr>
      <t xml:space="preserve"> </t>
    </r>
    <r>
      <rPr>
        <sz val="10"/>
        <rFont val="Arial"/>
        <family val="2"/>
      </rPr>
      <t xml:space="preserve">as presented above.   </t>
    </r>
    <r>
      <rPr>
        <b/>
        <sz val="10"/>
        <rFont val="Arial"/>
        <family val="2"/>
      </rPr>
      <t xml:space="preserve">On the basis of the verification work undertaken (see Annex 2) these data are fairly stated, with the exception of: </t>
    </r>
  </si>
  <si>
    <r>
      <t>We have conducted a verificatio</t>
    </r>
    <r>
      <rPr>
        <i/>
        <sz val="10"/>
        <rFont val="Arial"/>
        <family val="2"/>
      </rPr>
      <t xml:space="preserve">n of the greenhouse gas data [or Tonne-kilometre data] reported by the above Operator in its Annual Emissions Report [or Tonne-km report] as presented above.  </t>
    </r>
    <r>
      <rPr>
        <b/>
        <i/>
        <sz val="10"/>
        <rFont val="Arial"/>
        <family val="2"/>
      </rPr>
      <t xml:space="preserve">On the basis of the work undertaken (see Annex 2) these data CANNOT be verified due to </t>
    </r>
    <r>
      <rPr>
        <i/>
        <sz val="10"/>
        <rFont val="Arial"/>
        <family val="2"/>
      </rPr>
      <t>- &lt;</t>
    </r>
    <r>
      <rPr>
        <sz val="10"/>
        <color indexed="46"/>
        <rFont val="Arial"/>
        <family val="2"/>
      </rPr>
      <t>delete as appropriate&gt;</t>
    </r>
  </si>
  <si>
    <t xml:space="preserve">Annex 1A - Misstatements, Non-conformities, Non-compliances and Recommended Improvements </t>
  </si>
  <si>
    <t>Uncorrected Misstatements that were not corrected before issuance of the verification report</t>
  </si>
  <si>
    <r>
      <t xml:space="preserve">Prior year Non-conformities that have NOT been resolved.  
</t>
    </r>
    <r>
      <rPr>
        <i/>
        <sz val="9"/>
        <rFont val="Arial"/>
        <family val="2"/>
      </rPr>
      <t>Any prior year Non-conformities reported in the previous Verification Report that have been resolved do not need to be listed here.</t>
    </r>
  </si>
  <si>
    <t>•   the EU ETS lead auditor/auditor has not received all the information and explanations that they require to conduct their examination to a reasonable level of assurance; or</t>
  </si>
  <si>
    <r>
      <t xml:space="preserve">Reference documents cited : </t>
    </r>
    <r>
      <rPr>
        <i/>
        <sz val="10"/>
        <rFont val="Arial"/>
        <family val="2"/>
      </rPr>
      <t xml:space="preserve">
</t>
    </r>
  </si>
  <si>
    <t>Conduct of the Verification (3) - For Verifiers Certified under AVR Article 54(2)</t>
  </si>
  <si>
    <t>Annex 1 : FINDINGS</t>
  </si>
  <si>
    <t>Annex 2 : BASIS OF WORK</t>
  </si>
  <si>
    <t>Rules etc of the EU ETS</t>
  </si>
  <si>
    <t>Annex 2 - Further information of relevance to the Opinion</t>
  </si>
  <si>
    <t>&lt; insert figures only&gt;</t>
  </si>
  <si>
    <t>Date of Opinion :</t>
  </si>
  <si>
    <t xml:space="preserve">Work performed &amp; basis of the opinion: </t>
  </si>
  <si>
    <t>Name of authorised signatory :</t>
  </si>
  <si>
    <t>Contact Address :</t>
  </si>
  <si>
    <t>&lt;insert date of opinion&gt; - Note this date must change if the opinion is updated</t>
  </si>
  <si>
    <t>EMISSIONS DETAILS</t>
  </si>
  <si>
    <t>SITE VERIFICATION DETAILS</t>
  </si>
  <si>
    <t xml:space="preserve">GHG Permit Number: </t>
  </si>
  <si>
    <t>Category:</t>
  </si>
  <si>
    <t>Annex 1 Activity:</t>
  </si>
  <si>
    <t>Reporting Year:</t>
  </si>
  <si>
    <t>Emissions factors used:</t>
  </si>
  <si>
    <t>Permit conditions met:</t>
  </si>
  <si>
    <t>Completeness:</t>
  </si>
  <si>
    <t>Consistency:</t>
  </si>
  <si>
    <t>Transparency:</t>
  </si>
  <si>
    <t>A.</t>
  </si>
  <si>
    <t>A1</t>
  </si>
  <si>
    <t>B</t>
  </si>
  <si>
    <t>B1</t>
  </si>
  <si>
    <t>C</t>
  </si>
  <si>
    <t>C1</t>
  </si>
  <si>
    <t xml:space="preserve">Objectives and scope of the Verification: </t>
  </si>
  <si>
    <t>Responsibilities:</t>
  </si>
  <si>
    <t>EU ETS Annual Reporting</t>
  </si>
  <si>
    <t xml:space="preserve">OPINION - verified with comments: </t>
  </si>
  <si>
    <t>Comments which qualify the opinion:</t>
  </si>
  <si>
    <t>Please complete all the yellow cells in the template deleting or amending as appropriate any text that is already in the cell, and in accordance with the specific instructions to the right of the cell.  If further space is required, please insert an additional line below and merge the cells.  If you add lines to any page, please check that the page still prints correctly and reset the print area if necessary.</t>
  </si>
  <si>
    <t>Combustion Source Streams:</t>
  </si>
  <si>
    <t>Process Source Streams:</t>
  </si>
  <si>
    <t>Monitoring Plan requirements met:</t>
  </si>
  <si>
    <t xml:space="preserve">OPINION - not verified: </t>
  </si>
  <si>
    <t>Further instructions or comments are given to the right of cells, as relevant, these should be read BEFORE completion of the template. The page format has been set to printout the relevant sections of the Opinion and Annexes only and NOT the instruction column.</t>
  </si>
  <si>
    <t>Verification Report - Emissions Trading System</t>
  </si>
  <si>
    <t>Verification Opinion - Emissions Trading System</t>
  </si>
  <si>
    <t>8) International Standard on Assurance Engagements 3000 : Assurance Engagements other than Audits or Reviews of Historical Information, issued by the International Auditing and Assurance Standards Board.</t>
  </si>
  <si>
    <t>RulesCompliance3</t>
  </si>
  <si>
    <t>No. See Annex 1 for details</t>
  </si>
  <si>
    <t>Methodology used:</t>
  </si>
  <si>
    <t>Integrity of methodology:</t>
  </si>
  <si>
    <t>VERIFICATION TEAM</t>
  </si>
  <si>
    <t>Material?</t>
  </si>
  <si>
    <t>D1</t>
  </si>
  <si>
    <t>Was a data gap method required?</t>
  </si>
  <si>
    <t>If Yes, was this approved by the CA before completion of the verification?</t>
  </si>
  <si>
    <t xml:space="preserve">If No, - </t>
  </si>
  <si>
    <t>- was the method used conservative (If No, please provide more details)</t>
  </si>
  <si>
    <t>B) identified by the verifier and which have NOT been reported by 31 December of the reporting year</t>
  </si>
  <si>
    <t xml:space="preserve">Annex 3 - Summary of conditions / changes/ clarification / variations </t>
  </si>
  <si>
    <t xml:space="preserve">Name of Operator: </t>
  </si>
  <si>
    <t>Is the installation a 'low emitter'?</t>
  </si>
  <si>
    <t xml:space="preserve">Name of Aircraft Operator: </t>
  </si>
  <si>
    <t>Aviation</t>
  </si>
  <si>
    <t>Small emitter tool</t>
  </si>
  <si>
    <t>ETS support facility</t>
  </si>
  <si>
    <t>Small emitter tool &amp; ETS support facility</t>
  </si>
  <si>
    <t>Select what is being used:</t>
  </si>
  <si>
    <t>Use of biofuels has been assessed in accordance with Article 18 of Directive 2009/28/EC:</t>
  </si>
  <si>
    <t>Type of report:</t>
  </si>
  <si>
    <t>Annual emissions report</t>
  </si>
  <si>
    <t>Tonne-km report</t>
  </si>
  <si>
    <t>EU Regulation on A&amp;V met:</t>
  </si>
  <si>
    <t>see Annex 1</t>
  </si>
  <si>
    <t>See Article 23 of AVR</t>
  </si>
  <si>
    <t>Materiality level</t>
  </si>
  <si>
    <t xml:space="preserve">Unless otherwise stated in Annex 1, the materiality level was 5% of the total reported emissions for the period subject to verification. </t>
  </si>
  <si>
    <t xml:space="preserve">Unless otherwise stated in Annex 1, the materiality level was 2% of the total reported emissions for the period subject to verification. </t>
  </si>
  <si>
    <t xml:space="preserve">Unless otherwise stated in Annex 1, the materiality level was 5% of the total reported tonne-kilometre data for the period subject to verification. </t>
  </si>
  <si>
    <t>To list all remaining - uncorrected - misstatements, non-conformities and non-compliances, and the key improvement opportunities identified from the verification</t>
  </si>
  <si>
    <t>N/A - tonne kilometre</t>
  </si>
  <si>
    <t xml:space="preserve">N/A - tonne-kilometre </t>
  </si>
  <si>
    <t>&lt;select N/A for tonne-kilometre data because this is a one-off and not annual reporting&gt;</t>
  </si>
  <si>
    <t>COMPLIANCE WITH EU ETS RULES</t>
  </si>
  <si>
    <t>Name of Installation:</t>
  </si>
  <si>
    <t>Date of Emissions Report:</t>
  </si>
  <si>
    <t>Date(s) of visit(s):</t>
  </si>
  <si>
    <t>Number of days on-site:</t>
  </si>
  <si>
    <t>Article 14(a) and Article 16(2)(f) Data verified in detail and back to source:</t>
  </si>
  <si>
    <t>Article 16: Data verification:</t>
  </si>
  <si>
    <t>Article 14(b): Control activities are documented, implemented, maintained and effective to mitigate the inherent risks:</t>
  </si>
  <si>
    <t>Article 14(c ): Procedures listed in monitoring plan are documented, implemented, maintained and effective to mitigate the inherent risks and control risks:</t>
  </si>
  <si>
    <t>Article 17: Correct application of monitoring methodology:</t>
  </si>
  <si>
    <t>Article 17(4): Reporting of planned or actual changes:</t>
  </si>
  <si>
    <t>Article 18: Verification of methods applied for missing data:</t>
  </si>
  <si>
    <t>Article 19: Uncertainty assessment:</t>
  </si>
  <si>
    <t>Changes etc. identified and not reported to the Competent Authority/included in updated MP:</t>
  </si>
  <si>
    <t>Comparability over time:</t>
  </si>
  <si>
    <t>Name of verifier:</t>
  </si>
  <si>
    <t>&lt; state what type of factor is being used for the different types of fuels/materials (e.g. defaults/ activity-specific etc)</t>
  </si>
  <si>
    <t>This verification report template comprises the following sheets which are inextricably intertwined:</t>
  </si>
  <si>
    <t>Insert Competent Authority that is responsbile for approval of monitoring plan and significant changes thereof</t>
  </si>
  <si>
    <t>Insert the name of the EU ETS lead auditor, the EU ETS auditor and technical expert involved in site visits</t>
  </si>
  <si>
    <r>
      <t xml:space="preserve">if no, </t>
    </r>
    <r>
      <rPr>
        <i/>
        <sz val="10"/>
        <color indexed="18"/>
        <rFont val="Arial"/>
        <family val="2"/>
      </rPr>
      <t>insert brief reasons why a site visit was not considered necessary</t>
    </r>
  </si>
  <si>
    <t>yes or no &lt; E.g. because the emissions calculation and information management processes are elsewhere.  E.g. installation is unmanned and all meters are read by remote telemetry. Etc  See relevant guidance developed by Commission Services.</t>
  </si>
  <si>
    <t>Approving Competent Authority:</t>
  </si>
  <si>
    <r>
      <t>A low emitter is an installation that emits less than 25 ktons of CO</t>
    </r>
    <r>
      <rPr>
        <vertAlign val="subscript"/>
        <sz val="10"/>
        <color indexed="18"/>
        <rFont val="Arial"/>
        <family val="2"/>
      </rPr>
      <t>2e</t>
    </r>
    <r>
      <rPr>
        <sz val="10"/>
        <color indexed="18"/>
        <rFont val="Arial"/>
        <family val="2"/>
      </rPr>
      <t xml:space="preserve"> per year.</t>
    </r>
  </si>
  <si>
    <t xml:space="preserve">&lt; Please ensure full titling etc is provided.  If more than one methodology (such as calculation or a combination of methodologies are being used) please clearly define which source streams relate to each methodology. </t>
  </si>
  <si>
    <t>&lt; Only brief answers are required here.  If more detail is needed  for a No response, add this to the relevant section of Annex 1 relating to findings on uncorrected non-compliances or non-conformities</t>
  </si>
  <si>
    <t>&lt; insert reasons why emissions report is not complete and state whether an alternative methodology has been used to complete the data gap&gt;</t>
  </si>
  <si>
    <t>Reference document:</t>
  </si>
  <si>
    <t>Date of written approval from Competent Authority for waive of site visit:</t>
  </si>
  <si>
    <r>
      <t xml:space="preserve">Signed on behalf of </t>
    </r>
    <r>
      <rPr>
        <b/>
        <i/>
        <sz val="10"/>
        <rFont val="Arial"/>
        <family val="2"/>
      </rPr>
      <t>&lt;insert name of verifier here&gt;:</t>
    </r>
  </si>
  <si>
    <t>Name of authorised signatory:</t>
  </si>
  <si>
    <t>Date of Opinion:</t>
  </si>
  <si>
    <t>IMPORTANT NOTE : In expressing the opinion and signing here, you are attesting with reasonable assurance to the accuracy of the data (within the 2% or 5% applicable materiality threshold) and the status of compliance with ALL rules and principles.  Subsequent errors identified which might invalidate the opinion provided above could give rise to legal and financial liabilities for the verifier/ verifying organisation.</t>
  </si>
  <si>
    <t>Is the Verifier Accredited or a Certified natural person?</t>
  </si>
  <si>
    <t xml:space="preserve">&lt;insert formal name of Verifier&gt; </t>
  </si>
  <si>
    <t>&lt; as issued by the above Accreditation Body/ Certifying National Authority&gt;</t>
  </si>
  <si>
    <t xml:space="preserve">Accreditation/ Certification number: </t>
  </si>
  <si>
    <t>Date of verification contract:</t>
  </si>
  <si>
    <t>Contact Address:</t>
  </si>
  <si>
    <t>CRCO Reference Number:</t>
  </si>
  <si>
    <t>Approved Monitoring Plan Reference Number:</t>
  </si>
  <si>
    <t>Are 'Small Emitter' rules being applied:</t>
  </si>
  <si>
    <t xml:space="preserve">&lt; Please ensure full titling etc is provided.  If more than one methodology, please clearly define which source streams relate to each methodology. </t>
  </si>
  <si>
    <t>Name of EU ETS (lead) auditor(s)/ technical experts undertaking site visit(s):</t>
  </si>
  <si>
    <r>
      <t xml:space="preserve">if no, </t>
    </r>
    <r>
      <rPr>
        <i/>
        <sz val="10"/>
        <color indexed="18"/>
        <rFont val="Arial"/>
        <family val="2"/>
      </rPr>
      <t>insert brief reasons why visit was not considered necessary</t>
    </r>
  </si>
  <si>
    <t>Number of days for site visit:</t>
  </si>
  <si>
    <t>Name of EU ETS (lead) auditor(s) and technical experts undertaking site visit(s):</t>
  </si>
  <si>
    <t>Justification for not undertaking site visit:</t>
  </si>
  <si>
    <t>Article 16 (1),(2f),(2h): Data verification:</t>
  </si>
  <si>
    <t>Article 16(2)(c): Completeness of flights/data when compared to air traffic data e.g. Eurocontrol:</t>
  </si>
  <si>
    <t>Article 16(2)(d): Consistency between reported data and 'mass &amp; balance' documentation:</t>
  </si>
  <si>
    <t>Article 16(2)(e): Consistency between aggregate fuel consumption and fuel purchase/supply data:</t>
  </si>
  <si>
    <t>&lt; Please provide, in Annex 3, a brief summary of key conditions applied, changes, clarifications or variations approved by the Competent Body and NOT included within a re-issued monitoring plan at the time of completion of the verification;  or additional changes identified by the verifier and not reported before the relevant Year End</t>
  </si>
  <si>
    <t>Changes etc identified and not reported to the Competent Authority/included in updated MP:</t>
  </si>
  <si>
    <t>COMPLIANCE WITH THE MONITORING AND REPORTING PRINCIPLES</t>
  </si>
  <si>
    <t>&lt;Specific national guidance1&gt;</t>
  </si>
  <si>
    <t>&lt;Specific national guidance2&gt;</t>
  </si>
  <si>
    <t>The verification report template has been produced to comply with the requirements of Article 27 of the AVR, the harmonised standards referred to in Article 4 of the AVR (EN ISO 14065), and the specific requirements for financial assurance based verifiers. It has been based on these requirements and acknowledged best practices.</t>
  </si>
  <si>
    <t>&lt; insert national Accreditation Body's name e.g. UKAS if verifier is accredited; insert name of Certifying National Authority if verifier is Certified under AVR Article 54(2).&gt;</t>
  </si>
  <si>
    <t>Uncorrected Non-conformities with approved Monitoring Plan</t>
  </si>
  <si>
    <t>Uncorrected Non-compliances with MRR which were identified during verification</t>
  </si>
  <si>
    <t>- did the method lead to a material misstatement (If Yes, please provide more details)</t>
  </si>
  <si>
    <t xml:space="preserve">Recommended Improvements, if any </t>
  </si>
  <si>
    <t>To verify the Operator's or Aircraft operator's annual emissions [tonne-kilometre data] to a reasonable level of assurance for the Annual Emissions Report [Tonne-Kilometre Report] (as summarised in the attached Opinion Statement) under the EU Emissions Trading System and confirm compliance with approved monitoring requirements, approved monitoring plan and the EU Regulation on Monitoring and Reporting.</t>
  </si>
  <si>
    <t>2) EN ISO/IEC 14065:2012 Requirements for greenhouse gas validation and verification bodies for use in accreditation or other forms of recognition (ISO 14065:2007).</t>
  </si>
  <si>
    <t>3) EN ISO/IEC 14064-3:2006 Specification with guidance for the validation and verification of GHG assertions</t>
  </si>
  <si>
    <t xml:space="preserve">•   the Annual Emissions Report [Tonne-Kilometre Report] is or may be associated with misstatements (omissions, misrepresentations or errors) or non-conformities; or                                                                                                                                                              </t>
  </si>
  <si>
    <t>This set should be selected only if the verifier is a Financial Accounting Body subject to the rules and standards set by the International Auditing and Assurance Standards Board and its associated bodies
These standards are not covered by accreditation. Accreditation Bodies will not check compliance with these standards.</t>
  </si>
  <si>
    <t>2) EU guidance on certified verifiers developed by the Commission Services</t>
  </si>
  <si>
    <r>
      <t xml:space="preserve">3)….. </t>
    </r>
    <r>
      <rPr>
        <i/>
        <sz val="10"/>
        <rFont val="Arial"/>
        <family val="2"/>
      </rPr>
      <t>Need to insert any other requirements/ guidance that are applied to the Certified Verifiers e.g. any local MS rules on the Certification Process</t>
    </r>
  </si>
  <si>
    <t>B) EU Guidance developed by the European Commission Services to support the harmonised interpretation of the Monitoring and Reporting Regulation</t>
  </si>
  <si>
    <t>C) EU Guidance material developed by the European Commission Services to support the harmonised interpretation of the AVR</t>
  </si>
  <si>
    <t>D) need to insert any other national requirements/ guidance that are applicable</t>
  </si>
  <si>
    <t>Guidelines and Conditions</t>
  </si>
  <si>
    <t>Furthermore, in accordance with Annex V of Directive 2003/87/EC and the AVR, the verifier should apply a risk based approach with the aim of reaching a verification opinion providing reasonable assurance that the emissions report or tonne-kilometre report is free from material misstatements and that the report can be verified as satisfactory.</t>
  </si>
  <si>
    <t>Information sources</t>
  </si>
  <si>
    <t>EU Websites:</t>
  </si>
  <si>
    <t>EU ETS general:</t>
  </si>
  <si>
    <t>http://ec.europa.eu/clima/policies/ets/index_en.htm</t>
  </si>
  <si>
    <t>&lt;to be provided by Member State&gt;</t>
  </si>
  <si>
    <t>&lt;to be provided by Member State, if relevant&gt;</t>
  </si>
  <si>
    <t>How to use this file</t>
  </si>
  <si>
    <t>Member State-specific guidance is listed here:</t>
  </si>
  <si>
    <t>Colour codes</t>
  </si>
  <si>
    <t>Go to 'How to use this file'</t>
  </si>
  <si>
    <t xml:space="preserve">Annex 3 : CHANGES </t>
  </si>
  <si>
    <t xml:space="preserve">VERIFICATION REPORT </t>
  </si>
  <si>
    <t>5) Guidance developed by European Commission Services on verification and accreditation</t>
  </si>
  <si>
    <t xml:space="preserve">6) EA-6/03 European Co-operation for Accreditation Guidance For the Recognition of Verifiers under EU ETS Directive </t>
  </si>
  <si>
    <t>For the verification of operator's emission reports and aircraft operator's emission reports and tonne-kilometre report</t>
  </si>
  <si>
    <t>Other websites:</t>
  </si>
  <si>
    <t>Helpdesk:</t>
  </si>
  <si>
    <t xml:space="preserve">Monitoring and Reporting in the EU ETS: 
    </t>
  </si>
  <si>
    <t xml:space="preserve">http://ec.europa.eu/clima/policies/ets/monitoring/index_en.htm </t>
  </si>
  <si>
    <t>EU Legistlation:</t>
  </si>
  <si>
    <t>http://eur-lex.europa.eu/en/index.htm</t>
  </si>
  <si>
    <t>-</t>
  </si>
  <si>
    <t xml:space="preserve">http://eur-lex.europa.eu/LexUriServ/LexUriServ.do?uri=CONSLEG:2003L0087:20090625:EN:PDF </t>
  </si>
  <si>
    <t>&lt; Only brief answers are required here.  If more detail is needed  for a No response, add this to the relevant section of Annex 1 relating to findings on uncorrected non-compliances or non-conformities&gt;</t>
  </si>
  <si>
    <t>This file constitutes the Verification Report template that has been developed by the Commission services as part of a series of guidance documents and electronic templates supporting  an EU-wide harmonised interpretation of the AVR. The template aims to provide a standardised, harmonised and consistent way of reporting on the verification of the operator's annual emission report and the verification of aircraft operator's emission reports and tonne-kilometre reports. This Verification Report template represents the views of the Commission services at the time of publication.</t>
  </si>
  <si>
    <t>The formal opinion document to be signed by the verifier's authorised signatory</t>
  </si>
  <si>
    <t>&lt; insert National Accreditation Body's name e.g. UKAS if verifier is accredited; insert name of Certifying National Authority if verifier is Certified under AVR Article 54(2).&gt;</t>
  </si>
  <si>
    <t>&lt;insert the date of the report subject to verification (this should match the date of the report into which this verification opinion is inserted/the final version of the report if it has been revised or updated prior to final verification&gt;</t>
  </si>
  <si>
    <t>Yes / No &lt; Noting the MRR definition of 'site' for aviation, E.g. because the emissions calculation and information management processes are elsewhere.   See relevant guidance developed by the Commission Services</t>
  </si>
  <si>
    <t>&lt; please state which process source stream(s) apply to the installation&gt;Please note this line requires a high level comment on the process source of the emissions being reported (e.g. calcination of lime/ waste gas scrubbing/ etc).  No significant detail is  required.</t>
  </si>
  <si>
    <t>We conducted our examination having regard to the verification criteria reference documents outlined below.  This involved examining, based upon our risk analysis, evidence to give us reasonable assurance that the amounts and disclosures relating to the data have been properly prepared in accordance with the Regulations and principles of the EU Emissions Trading System, as outlined in the EU ETS criteria reference documents below, and the Operator's or Aircraft operator's approved monitoring plan.  This also involved assessing where necessary estimates and judgements made by the Operator or Aircraft operator in preparing the data and considering the overall adequacy of the presentation of the data in the Annual Emissions Report [Tonne-Kilometre report] and its potential for material misstatement.</t>
  </si>
  <si>
    <r>
      <t xml:space="preserve">The </t>
    </r>
    <r>
      <rPr>
        <b/>
        <sz val="10"/>
        <rFont val="Arial"/>
        <family val="2"/>
      </rPr>
      <t>Operator or Aircraft operator</t>
    </r>
    <r>
      <rPr>
        <sz val="10"/>
        <rFont val="Arial"/>
        <family val="2"/>
      </rPr>
      <t xml:space="preserve"> is solely responsible for the preparation and reporting of their annual greenhouse gas (GHG) emissions [tonne-kilometre data] for the purposes of the EU ETS in accordance with the rules and their approved monitoring plan (as listed in the attached Opinion Statement); for any information and assessments that support the reported data; for determining the installation's objectives in relation to GHG information and for establishing and maintaining appropriate procedures, performance management and internal control systems from which the reported information is derived.</t>
    </r>
  </si>
  <si>
    <t>GHG quantification is subject to inherent uncertainty due to the designed capability of measurement instrumentation and testing methodologies and incomplete scientific knowledge used in the determination of emissions factors and global warming potentials</t>
  </si>
  <si>
    <t>This should include changes to capacity, activity levels and/or operation of the installation that could impact upon the allocation of allowances; and changes to the monitoring plan that have not been approved by the Competent Authority before completion of the verification</t>
  </si>
  <si>
    <t>&lt;insert name of Operator&gt;</t>
  </si>
  <si>
    <t>E1</t>
  </si>
  <si>
    <t>accreditedcertified</t>
  </si>
  <si>
    <t>accredited</t>
  </si>
  <si>
    <t>certified</t>
  </si>
  <si>
    <t>&lt;Insert authorised signature here&gt;</t>
  </si>
  <si>
    <r>
      <t>Conduct of the Verification</t>
    </r>
    <r>
      <rPr>
        <b/>
        <u/>
        <sz val="10"/>
        <color indexed="10"/>
        <rFont val="Arial"/>
        <family val="2"/>
      </rPr>
      <t xml:space="preserve"> (1) - For Accredited Verification Bodies</t>
    </r>
  </si>
  <si>
    <t>Background and other information of relevance to the opinion such as the criteria that control the verification process (accreditation/certification rules etc) and the criteria against which the verification is conducted (EU ETS Rules etc)</t>
  </si>
  <si>
    <t>Annex 1B - Methodologies to close data gaps</t>
  </si>
  <si>
    <t>including discrepancies between approved plan and actual sources, source streams and boundaries etc identified during verification</t>
  </si>
  <si>
    <t xml:space="preserve">Yes (See Annex 1 for recommendations) / No, no improvements identified as required.  </t>
  </si>
  <si>
    <t>Category</t>
  </si>
  <si>
    <t>A</t>
  </si>
  <si>
    <t>Yes</t>
  </si>
  <si>
    <t>No</t>
  </si>
  <si>
    <t>RulesCompliance</t>
  </si>
  <si>
    <t>If yes, was this part of site verification</t>
  </si>
  <si>
    <t>&lt;provide brief comments on whether there have been significant changes to the monitoring methodology such that the current reported emissions cannot be compared to previous periods. For example, changes from calculation to measurement based methodologies, introduction or removal of source streams.&gt;</t>
  </si>
  <si>
    <t>&lt;insert the date of the report subject to verification (this should match the date of the report into which this verification opinion is inserted/the final version of the report it if has been revised or updated prior to final verification&gt;</t>
  </si>
  <si>
    <t>Gas/Diesel/Coal/HFO/etc….. &lt;please state which fuel type(s) apply to the Operator&gt;&lt; Please note that this line requires entry of a list of FUEL types (e.g. refinery fuel gas, coal etc) ONLY.  It is not required to list all individual EMISSIONS sources</t>
  </si>
  <si>
    <t>&lt; Provide brief details of any changes that have occurred during the reporting year that materially affect the emissions being reported and the trend from year to year, and that have not already been disclosed above.  E.g. efficiency projects, production changes etc &gt;</t>
  </si>
  <si>
    <t>Annex 2 - basis of work'!$A$5</t>
  </si>
  <si>
    <t>Annex 2 - basis of work'!$C$5</t>
  </si>
  <si>
    <t>Annex 2 - basis of work'!$A$7</t>
  </si>
  <si>
    <t>Annex 2 - basis of work'!$B$7</t>
  </si>
  <si>
    <t>Annex 2 - basis of work'!$A$8</t>
  </si>
  <si>
    <t>Annex 2 - basis of work'!$B$8</t>
  </si>
  <si>
    <t>Annex 2 - basis of work'!$B$9</t>
  </si>
  <si>
    <t>Annex 2 - basis of work'!$B$10</t>
  </si>
  <si>
    <t>Annex 2 - basis of work'!$B$11</t>
  </si>
  <si>
    <t>Annex 2 - basis of work'!$B$12</t>
  </si>
  <si>
    <t>Annex 2 - basis of work'!$B$13</t>
  </si>
  <si>
    <t>Annex 2 - basis of work'!$B$14</t>
  </si>
  <si>
    <t>Annex 2 - basis of work'!$B$15</t>
  </si>
  <si>
    <t>Annex 2 - basis of work'!$B$16</t>
  </si>
  <si>
    <t>Annex 2 - basis of work'!$B$17</t>
  </si>
  <si>
    <t>Annex 2 - basis of work'!$A$18</t>
  </si>
  <si>
    <t>Annex 2 - basis of work'!$B$18</t>
  </si>
  <si>
    <t>Annex 2 - basis of work'!$A$19</t>
  </si>
  <si>
    <t>Annex 2 - basis of work'!$C$19</t>
  </si>
  <si>
    <t>Annex 2 - basis of work'!$E$8; 'Annex 2 - basis of work'!$B$20</t>
  </si>
  <si>
    <t>Annex 2 - basis of work'!$C$20</t>
  </si>
  <si>
    <t>Annex 2 - basis of work'!$B$21</t>
  </si>
  <si>
    <t>Annex 2 - basis of work'!$A$23</t>
  </si>
  <si>
    <t>Annex 2 - basis of work'!$B$23</t>
  </si>
  <si>
    <t>Annex 2 - basis of work'!$C$23</t>
  </si>
  <si>
    <t>Annex 2 - basis of work'!$B$24</t>
  </si>
  <si>
    <t>Annex 2 - basis of work'!$B$25</t>
  </si>
  <si>
    <t>Annex 2 - basis of work'!$B$26</t>
  </si>
  <si>
    <t>Annex 2 - basis of work'!$B$27</t>
  </si>
  <si>
    <t>Annex 2 - basis of work'!$B$28</t>
  </si>
  <si>
    <t>Annex 2 - basis of work'!$B$29</t>
  </si>
  <si>
    <t>Guidelines and Conditions'!$B$55; 'Annex 2 - basis of work'!$B$30</t>
  </si>
  <si>
    <t>Annex 2 - basis of work'!$B$31; 'Annex 2 - basis of work'!$B$32</t>
  </si>
  <si>
    <t>Annex 2 - basis of work'!$B$34</t>
  </si>
  <si>
    <t>Annex 2 - basis of work'!$C$34</t>
  </si>
  <si>
    <t>Annex 2 - basis of work'!$B$35</t>
  </si>
  <si>
    <t>Annex 2 - basis of work'!$B$36</t>
  </si>
  <si>
    <t>Annex 2 - basis of work'!$B$37</t>
  </si>
  <si>
    <t>Annex 2 - basis of work'!$C$37</t>
  </si>
  <si>
    <t>Annex 2 - basis of work'!$B$38</t>
  </si>
  <si>
    <t>Annex 2 - basis of work'!$B$39</t>
  </si>
  <si>
    <t>Annex 2 - basis of work'!$B$40</t>
  </si>
  <si>
    <t>Annex 2 - basis of work'!$B$41</t>
  </si>
  <si>
    <t>Annex 2 - basis of work'!$C$41</t>
  </si>
  <si>
    <t>Annex 2 - basis of work'!$B$42</t>
  </si>
  <si>
    <t>Annex 2 - basis of work'!$B$43</t>
  </si>
  <si>
    <t>Annex 2 - basis of work'!$B$44</t>
  </si>
  <si>
    <t>Annex 2 - basis of work'!$B$45</t>
  </si>
  <si>
    <t>Opinion Statement (Inst)'!$C$1; 'Opinion Statement (Aviation)'!$C$1; 'Annex 1 - Findings'!$D$1; 'Annex 2 - basis of work'!$C$1; 'Annex 3 - Changes '!$C$1</t>
  </si>
  <si>
    <t>Annex 3 - Changes '!$A$2</t>
  </si>
  <si>
    <t>Annex 2 - basis of work'!$C$3; 'Annex 3 - Changes '!$C$3</t>
  </si>
  <si>
    <t>Annex 3 - Changes '!$A$5</t>
  </si>
  <si>
    <t>Annex 3 - Changes '!$A$6</t>
  </si>
  <si>
    <t>Annex 3 - Changes '!$C$8</t>
  </si>
  <si>
    <t>Annex 3 - Changes '!$A$19</t>
  </si>
  <si>
    <t>Annex 3 - Changes '!$B$20</t>
  </si>
  <si>
    <t>Annex 3 - Changes '!$C$21</t>
  </si>
  <si>
    <t>Annex 3 - Changes '!$C$25</t>
  </si>
  <si>
    <t>Annex 3 - Changes '!$C$13; 'Annex 3 - Changes '!$C$27</t>
  </si>
  <si>
    <t>EUwideConstants'!$A$2</t>
  </si>
  <si>
    <t>EUwideConstants'!$A$3</t>
  </si>
  <si>
    <t>EUwideConstants'!$A$4</t>
  </si>
  <si>
    <t>EUwideConstants'!$A$5</t>
  </si>
  <si>
    <t>EUwideConstants'!$A$6</t>
  </si>
  <si>
    <t>EUwideConstants'!$A$7</t>
  </si>
  <si>
    <t>EUwideConstants'!$A$8</t>
  </si>
  <si>
    <t>EUwideConstants'!$A$9</t>
  </si>
  <si>
    <t>EUwideConstants'!$A$10</t>
  </si>
  <si>
    <t>EUwideConstants'!$A$11</t>
  </si>
  <si>
    <t>EUwideConstants'!$A$12</t>
  </si>
  <si>
    <t>EUwideConstants'!$A$13</t>
  </si>
  <si>
    <t>EUwideConstants'!$A$14</t>
  </si>
  <si>
    <t>EUwideConstants'!$A$15</t>
  </si>
  <si>
    <t>EUwideConstants'!$A$16</t>
  </si>
  <si>
    <t>EUwideConstants'!$A$17</t>
  </si>
  <si>
    <t>EUwideConstants'!$A$18</t>
  </si>
  <si>
    <t>EUwideConstants'!$A$19</t>
  </si>
  <si>
    <t>EUwideConstants'!$A$20</t>
  </si>
  <si>
    <t>EUwideConstants'!$A$21</t>
  </si>
  <si>
    <t>EUwideConstants'!$A$22</t>
  </si>
  <si>
    <t>EUwideConstants'!$A$23</t>
  </si>
  <si>
    <t>EUwideConstants'!$A$24</t>
  </si>
  <si>
    <t>EUwideConstants'!$A$25</t>
  </si>
  <si>
    <t>EUwideConstants'!$A$26</t>
  </si>
  <si>
    <t>EUwideConstants'!$A$27</t>
  </si>
  <si>
    <t>EUwideConstants'!$A$28</t>
  </si>
  <si>
    <t>EUwideConstants'!$A$29</t>
  </si>
  <si>
    <t>EUwideConstants'!$A$38</t>
  </si>
  <si>
    <t>EUwideConstants'!$A$42</t>
  </si>
  <si>
    <t>EUwideConstants'!$A$47</t>
  </si>
  <si>
    <t>EUwideConstants'!$A$43; 'EUwideConstants'!$A$48</t>
  </si>
  <si>
    <t>EUwideConstants'!$A$55</t>
  </si>
  <si>
    <t>EUwideConstants'!$A$56</t>
  </si>
  <si>
    <t>EUwideConstants'!$A$63</t>
  </si>
  <si>
    <t>EUwideConstants'!$A$64</t>
  </si>
  <si>
    <t>EUwideConstants'!$A$86</t>
  </si>
  <si>
    <t>EUwideConstants'!$A$87</t>
  </si>
  <si>
    <t>EUwideConstants'!$A$88</t>
  </si>
  <si>
    <t>EUwideConstants'!$A$91</t>
  </si>
  <si>
    <t>EUwideConstants'!$A$92</t>
  </si>
  <si>
    <t>EUwideConstants'!$A$95</t>
  </si>
  <si>
    <t>EUwideConstants'!$A$96</t>
  </si>
  <si>
    <t>EUwideConstants'!$A$97</t>
  </si>
  <si>
    <t>EUwideConstants'!$A$98</t>
  </si>
  <si>
    <t>EUwideConstants'!$A$32; 'EUwideConstants'!$A$36; 'EUwideConstants'!$A$41; 'EUwideConstants'!$A$46; 'EUwideConstants'!$A$51; 'EUwideConstants'!$A$59; 'EUwideConstants'!$A$72; 'EUwideConstants'!$A$101</t>
  </si>
  <si>
    <t>EUwideConstants'!$A$103</t>
  </si>
  <si>
    <t>Annex 1 - Findings'!$C$7; 'Annex 1 - Findings'!$C$8; 'Annex 1 - Findings'!$C$9; 'Annex 1 - Findings'!$C$10; 'Annex 1 - Findings'!$C$11; 'Annex 1 - Findings'!$C$12; 'Annex 1 - Findings'!$C$13; 'Annex 1 - Findings'!$C$14; 'Annex 1 - Findings'!$C$15; 'Annex 1 - Findings'!$C$16; 'Annex 1 - Findings'!$C$20; 'Annex 1 - Findings'!$C$21; 'Annex 1 - Findings'!$C$22; 'Annex 1 - Findings'!$C$23; 'Annex 1 - Findings'!$C$24; 'Annex 1 - Findings'!$C$25; 'Annex 1 - Findings'!$C$26; 'Annex 1 - Findings'!$C$27; 'Annex 1 - Findings'!$C$28; 'Annex 1 - Findings'!$C$29; 'Annex 1 - Findings'!$C$32; 'Annex 1 - Findings'!$C$33; 'Annex 1 - Findings'!$C$34; 'Annex 1 - Findings'!$C$35; 'Annex 1 - Findings'!$C$36; 'Annex 1 - Findings'!$C$37; 'Annex 1 - Findings'!$C$38; 'Annex 1 - Findings'!$C$39; 'Annex 1 - Findings'!$C$40; 'Annex 1 - Findings'!$C$41; 'Annex 1 - Findings'!$C$69; 'Annex 1 - Findings'!$C$70; 'Annex 1 - Findings'!$C$72; 'Annex 1 - Findings'!$C$73; 'EUwideConstants'!$A$106</t>
  </si>
  <si>
    <t>EUwideConstants'!$A$107</t>
  </si>
  <si>
    <t>EUwideConstants'!$A$111</t>
  </si>
  <si>
    <t>MSParameters'!$A$1</t>
  </si>
  <si>
    <t>MSParameters'!$A$4</t>
  </si>
  <si>
    <t>MSParameters'!$A$5</t>
  </si>
  <si>
    <t>MSParameters'!$A$6</t>
  </si>
  <si>
    <t>MSParameters'!$A$7</t>
  </si>
  <si>
    <t>MSParameters'!$A$8</t>
  </si>
  <si>
    <t>MSParameters'!$A$15</t>
  </si>
  <si>
    <t>V002</t>
  </si>
  <si>
    <t>•  improvements can be made to the Operator's or Aircraft operator's performance in monitoring and reporting of emissions and/or compliance with the approved monitoring plan and Regulation EU no. 601/2012 on monitoring and reporting.</t>
  </si>
  <si>
    <t xml:space="preserve">•   the Operator or Aircraft operator is not complying with  Regulation EU no. 601/2012 on monitoring and reporting , even if the monitoring plan is approved by the competent authority.                                                                                                                                                            </t>
  </si>
  <si>
    <t>&lt;Please also include confirmation of compliance with the rule that biofuels or bioliquids, for which an emission factor of zero is claimed, meets the EU sustainability criteria&gt;</t>
  </si>
  <si>
    <t>yes</t>
  </si>
  <si>
    <t>no</t>
  </si>
  <si>
    <t>-- select --</t>
  </si>
  <si>
    <t>Please select "Yes" or "No" in the column "Material?" as appropriate</t>
  </si>
  <si>
    <t>Please insert relevant description, one line per uncorrected misstatement point.  If further space is required, please add rows and individually number points.  If there are NO uncorrected misstatements please state NOT APPLICABLE in the first row.</t>
  </si>
  <si>
    <t>&lt; State details of misstatement including nature, size, and which element of the report it relates to; and why it has a material effect, if applicable.  Need to clearly state whether the misstatement is over-stated (e.g. higher than it should be) or under-stated (lower than it should be)&gt;</t>
  </si>
  <si>
    <t>Info for automatic Version detection</t>
  </si>
  <si>
    <t>Template type:</t>
  </si>
  <si>
    <t>Phase 3 Installation Monitoring Plan</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</si>
  <si>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</si>
  <si>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</si>
  <si>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</si>
  <si>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</si>
  <si>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</si>
  <si>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</si>
  <si>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</si>
  <si>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</si>
  <si>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</si>
  <si>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</si>
  <si>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</si>
  <si>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</si>
  <si>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Report annual emissions</t>
  </si>
  <si>
    <t>Report AEm</t>
  </si>
  <si>
    <t>MP P3 Inst</t>
  </si>
  <si>
    <t>Phase 3 Monitoring Plan Aircraft operators</t>
  </si>
  <si>
    <t>MP P3 Aircraft</t>
  </si>
  <si>
    <t>Phase 3 Monitoring Plan Aircraft t-km</t>
  </si>
  <si>
    <t>MP P3 TKM</t>
  </si>
  <si>
    <t>Version list</t>
  </si>
  <si>
    <t>Reference File Name</t>
  </si>
  <si>
    <t>Version comments</t>
  </si>
  <si>
    <t>COM</t>
  </si>
  <si>
    <t>Umweltbundesamt</t>
  </si>
  <si>
    <t>UBA</t>
  </si>
  <si>
    <t>Austria</t>
  </si>
  <si>
    <t>AT</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</si>
  <si>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</si>
  <si>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</si>
  <si>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</si>
  <si>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</si>
  <si>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</si>
  <si>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</si>
  <si>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</si>
  <si>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</si>
  <si>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</si>
  <si>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</si>
  <si>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</si>
  <si>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</si>
  <si>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</si>
  <si>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</si>
  <si>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</si>
  <si>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</si>
  <si>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</si>
  <si>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</si>
  <si>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</si>
  <si>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</si>
  <si>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</si>
  <si>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EL</t>
  </si>
  <si>
    <t>Hungary</t>
  </si>
  <si>
    <t>HU</t>
  </si>
  <si>
    <t>Iceland</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</si>
  <si>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</si>
  <si>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</si>
  <si>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</si>
  <si>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</si>
  <si>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</si>
  <si>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</si>
  <si>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</si>
  <si>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</si>
  <si>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</si>
  <si>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</si>
  <si>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</si>
  <si>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</si>
  <si>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</si>
  <si>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</si>
  <si>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</si>
  <si>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</si>
  <si>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</si>
  <si>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</si>
  <si>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</si>
  <si>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</si>
  <si>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</si>
  <si>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</si>
  <si>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</si>
  <si>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</si>
  <si>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</si>
  <si>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</si>
  <si>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</si>
  <si>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</si>
  <si>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</si>
  <si>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</si>
  <si>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</si>
  <si>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</si>
  <si>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United Kingdom</t>
  </si>
  <si>
    <t>UK</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</si>
  <si>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</si>
  <si>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</si>
  <si>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</si>
  <si>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</si>
  <si>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</si>
  <si>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</si>
  <si>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</si>
  <si>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</si>
  <si>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</si>
  <si>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</si>
  <si>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</si>
  <si>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</si>
  <si>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</si>
  <si>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</si>
  <si>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</si>
  <si>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</si>
  <si>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</si>
  <si>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</si>
  <si>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</si>
  <si>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</si>
  <si>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</si>
  <si>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Italian</t>
  </si>
  <si>
    <t>it</t>
  </si>
  <si>
    <t>Latvian</t>
  </si>
  <si>
    <t>lv</t>
  </si>
  <si>
    <t>Lithuanian</t>
  </si>
  <si>
    <t>lt</t>
  </si>
  <si>
    <t>Hungarian</t>
  </si>
  <si>
    <t>hu</t>
  </si>
  <si>
    <t>Maltese</t>
  </si>
  <si>
    <t>mt</t>
  </si>
  <si>
    <t>Norwegian</t>
  </si>
  <si>
    <t>Dutch</t>
  </si>
  <si>
    <t>nl</t>
  </si>
  <si>
    <t>Polish</t>
  </si>
  <si>
    <t>pl</t>
  </si>
  <si>
    <t>Portuguese</t>
  </si>
  <si>
    <t>pt</t>
  </si>
  <si>
    <t>Romanian</t>
  </si>
  <si>
    <t>ro</t>
  </si>
  <si>
    <t>Slovak</t>
  </si>
  <si>
    <t>sk</t>
  </si>
  <si>
    <t>Slovenian</t>
  </si>
  <si>
    <t>sl</t>
  </si>
  <si>
    <t>Finnish</t>
  </si>
  <si>
    <t>fi</t>
  </si>
  <si>
    <t>Swedish</t>
  </si>
  <si>
    <t>sv</t>
  </si>
  <si>
    <t xml:space="preserve">Delete the Opinion Template text lines that are NOT applicable
</t>
  </si>
  <si>
    <t>Delete the Opinion Template text lines that are NOT applicable</t>
  </si>
  <si>
    <r>
      <t xml:space="preserve">&lt; </t>
    </r>
    <r>
      <rPr>
        <b/>
        <i/>
        <sz val="10"/>
        <color indexed="18"/>
        <rFont val="Arial"/>
        <family val="2"/>
      </rPr>
      <t>Either</t>
    </r>
    <r>
      <rPr>
        <i/>
        <sz val="10"/>
        <color indexed="18"/>
        <rFont val="Arial"/>
        <family val="2"/>
      </rPr>
      <t xml:space="preserve"> this opinion text  if there is no problem and there are no specific comments to be made in relation to things that might affect data quality or the interpretation of the opinion by a user</t>
    </r>
  </si>
  <si>
    <t>NOTE - only a positive form of words is acceptable for a verified opinion - DO NOT CHANGE THE FORM OF WORDS IN THESE OPINION TEXTS - ADD DETAIL WHERE REQUESTED</t>
  </si>
  <si>
    <t xml:space="preserve">&lt; OR this opinion text if the opinion is qualified with comments for the user of the opinion . 
Please provide brief details of any exceptions that might affect the data and therefore qualify the opinion. 
</t>
  </si>
  <si>
    <t>‌NOTE - only a positive form of words is acceptable for a verified opinion - DO NOT CHANGE THE FORM OF WORDS IN THESE OPINION TEXTS - ADD DETAIL OR ADD COMMENTS WHERE REQUESTED</t>
  </si>
  <si>
    <t>&lt; insert any other relevant details or criteria relating to the work performed or the basis of the opinion.  The objective of this line is to enable the verifier to add any detail that they consider helpful to the user of the opinion in understanding the depth and scope of work performed etc.&gt;</t>
  </si>
  <si>
    <t>9) International Standard on Assurance Engagements 3410 : Assurance Engagements on Greenhouse Gas Statements, issued by the International Auditing and Assurance Standards Board.</t>
  </si>
  <si>
    <t>EU Regulation on M&amp;R met:</t>
  </si>
  <si>
    <t>Competent Authority (Annex 2) guidance on M&amp;R met:</t>
  </si>
  <si>
    <t>Previous year Non-Conformity(ies) corrected:</t>
  </si>
  <si>
    <t>RulesCompliance2</t>
  </si>
  <si>
    <t>N/A</t>
  </si>
  <si>
    <t>No. See Annex 3 for details</t>
  </si>
  <si>
    <t>PrinciplesCompliance</t>
  </si>
  <si>
    <t xml:space="preserve">No, no improvements identified as required.  </t>
  </si>
  <si>
    <t>Yes. See Annex 1 for recommendations.</t>
  </si>
  <si>
    <t>PrinciplesCompliance2</t>
  </si>
  <si>
    <t>OPINION</t>
  </si>
  <si>
    <t>Lead EU ETS Auditor:</t>
  </si>
  <si>
    <t>Independent Reviewer:</t>
  </si>
  <si>
    <t>EU ETS Auditor(s):</t>
  </si>
  <si>
    <t>Technical Expert(s) (EU ETS Auditor):</t>
  </si>
  <si>
    <t>Technical Expert(s) (Independent Review):</t>
  </si>
  <si>
    <t xml:space="preserve"> </t>
  </si>
  <si>
    <t>GUIDANCE FOR VERIFIERS</t>
  </si>
  <si>
    <t>Please complete all the yellow cells in the opinion template deleting or amending as appropriate any text that is already in the cell.  If further space is required, please insert an additional line below and merge the cells.  Further instructions or comments are below against individual lines, as relevant.  Further detail concerning background to the verification etc should be given in Annex 2.</t>
  </si>
  <si>
    <t>&lt; This cell automatically adds up the two above as a cross check for the entry of disaggregated emissions</t>
  </si>
  <si>
    <t>Conduct of the Verification (1) - For Accredited Verifiers</t>
  </si>
  <si>
    <t>Conduct of the Verification (2) - Additional criteria for Accredited Verifiers that are also financial assurance providers</t>
  </si>
  <si>
    <t>A) approved by the Competent Authority but which have NOT been incorporated within a re-issued Permit/ Monitoring Plan at completion of verification</t>
  </si>
  <si>
    <r>
      <t xml:space="preserve">We have conducted a verification of the greenhouse gas data reported by the above Operator in its Annual Emissions Report as presented above. </t>
    </r>
    <r>
      <rPr>
        <b/>
        <sz val="10"/>
        <rFont val="Arial"/>
        <family val="2"/>
      </rPr>
      <t xml:space="preserve">  On the basis of the verification work undertaken (see Annex 2) these data are fairly stated, with the exception of: </t>
    </r>
  </si>
  <si>
    <r>
      <t>If yes</t>
    </r>
    <r>
      <rPr>
        <i/>
        <sz val="10"/>
        <color indexed="18"/>
        <rFont val="Arial"/>
        <family val="2"/>
      </rPr>
      <t xml:space="preserve"> &lt; insert date of visit&gt;</t>
    </r>
  </si>
  <si>
    <r>
      <t>If no, the date of written Competent Authority approval for waive of the site visit requirement is:</t>
    </r>
    <r>
      <rPr>
        <i/>
        <sz val="10"/>
        <color indexed="18"/>
        <rFont val="Arial"/>
        <family val="2"/>
      </rPr>
      <t xml:space="preserve"> &lt; insert date&gt;</t>
    </r>
  </si>
  <si>
    <r>
      <t xml:space="preserve">&lt; </t>
    </r>
    <r>
      <rPr>
        <b/>
        <i/>
        <sz val="10"/>
        <color indexed="18"/>
        <rFont val="Arial"/>
        <family val="2"/>
      </rPr>
      <t>Either</t>
    </r>
    <r>
      <rPr>
        <i/>
        <sz val="10"/>
        <color indexed="18"/>
        <rFont val="Arial"/>
        <family val="2"/>
      </rPr>
      <t xml:space="preserve"> this opinion text  if there is no problem and there are no specific comments to be made in relation to things that might affect data quality or the interpretation of the opinion by a user          NOTE - only a positive form of words is acceptable for a verified opinion - DO NOT CHANGE THE FORM OF WORDS IN THESE OPINION TEXTS - ADD DETAIL WHERE REQUESTED</t>
    </r>
  </si>
  <si>
    <r>
      <t xml:space="preserve">Select the set of criteria that are appropriate to the accreditation/ certification held by the verifier (delete non-relevant sets).  It is expected that for most VBs only set (1) will be required.
</t>
    </r>
    <r>
      <rPr>
        <b/>
        <i/>
        <sz val="10"/>
        <color indexed="62"/>
        <rFont val="Arial"/>
        <family val="2"/>
      </rPr>
      <t>Note, some of the documents may undergo update and revision so you need to check that the correct version is being cited</t>
    </r>
  </si>
  <si>
    <t xml:space="preserve">Unique ID: </t>
  </si>
  <si>
    <t>Date(s) of relevant approved MP and period of validity for each plan:</t>
  </si>
  <si>
    <t>AnnexIActivities</t>
  </si>
  <si>
    <t>Combustion</t>
  </si>
  <si>
    <t xml:space="preserve">Refining of mineral oil </t>
  </si>
  <si>
    <t>Production of coke</t>
  </si>
  <si>
    <t>Metal ore roasting or sintering</t>
  </si>
  <si>
    <t>Production of pig iron or steel</t>
  </si>
  <si>
    <t>Production or processing of ferrous metals</t>
  </si>
  <si>
    <t>Production of primary aluminium</t>
  </si>
  <si>
    <t>Production of secondary aluminium</t>
  </si>
  <si>
    <t>Production or processing of non-ferrous metals</t>
  </si>
  <si>
    <t>Production of cement clinker</t>
  </si>
  <si>
    <t>Production of lime, or calcination of dolomite/magnesite</t>
  </si>
  <si>
    <t>Manufacture of glass</t>
  </si>
  <si>
    <t>Manufacture of ceramics</t>
  </si>
  <si>
    <t>Manufacture of mineral wool</t>
  </si>
  <si>
    <t>Production or processing of gypsum or plasterboard</t>
  </si>
  <si>
    <t>Production of pulp</t>
  </si>
  <si>
    <t>Production of paper or cardboard</t>
  </si>
  <si>
    <t>Production of carbon black</t>
  </si>
  <si>
    <t>Production of nitrous oxide</t>
  </si>
  <si>
    <t>Production of adipic acid</t>
  </si>
  <si>
    <t>Production of glyoxal and glyoxylic acid</t>
  </si>
  <si>
    <t>Production of ammonia</t>
  </si>
  <si>
    <t>Production of bulk chemicals</t>
  </si>
  <si>
    <t>Production of hydrogen and synthesis gas</t>
  </si>
  <si>
    <t>Production of soda ash and sodium bicarbonate</t>
  </si>
  <si>
    <t>Capture of greenhouse gases under Directive 2009/31/EC</t>
  </si>
  <si>
    <t>Transport of greenhouse gases under Directive 2009/31/EC</t>
  </si>
  <si>
    <t>Storage of greenhouse gases under Directive 2009/31/EC</t>
  </si>
  <si>
    <t>CompetentAuthority</t>
  </si>
  <si>
    <t>Please select</t>
  </si>
  <si>
    <t>&lt; Only brief comments are required in this section   NOTE - it is recognised that some principles are aspirational and it may not be possible to confirm absolute 'compliance'.  In addition, some principles are reliant upon others being met before 'compliance' can be 'confirmed'.</t>
  </si>
  <si>
    <t>&lt;please outline in Annex 1 any key points of performance improvement identified or state here why non-applicable&gt;</t>
  </si>
  <si>
    <t>Do not change the form of words in this worksheet EXCEPT where instructed to do so</t>
  </si>
  <si>
    <t>Update the cells in blue to ensure that only the criteria reference documents relevant to your verifier and this verification are selected.</t>
  </si>
  <si>
    <t>&lt; Please provide, in Annex 3, a brief summary of key conditions applied, changes, clarifications or variations approved by the Competent Body and NOT included within a re-issued Permit and the approved monitoring plan at the time of completion of the verification; or additional changes identified by the verifier and not reported before the relevant Year End</t>
  </si>
  <si>
    <t>Name of National AB or verifier Certifying National Authority:</t>
  </si>
  <si>
    <t>&lt;insert formal contact address of Verifier, including email address&gt;</t>
  </si>
  <si>
    <t>Changes to the Aircraft Operator during the reporting year:</t>
  </si>
  <si>
    <t>Is the Verifier Accredited or Certified natural person?</t>
  </si>
  <si>
    <t>4) IAF MD 6:2009 International Accreditation Forum (IAF) Mandatory Document for the Application of ISO 14065:2007 (Issue 1, February 2010)</t>
  </si>
  <si>
    <t>Select Relevant guidance documents from the list</t>
  </si>
  <si>
    <t>&lt;data verification completed as required &gt;</t>
  </si>
  <si>
    <t>&lt; data verification completed as required &gt;</t>
  </si>
  <si>
    <t xml:space="preserve">&lt; confirmation of valid uncertainty assessments &gt; </t>
  </si>
  <si>
    <r>
      <t xml:space="preserve">&lt;Please confirm that biofuels for aviation for which an emission factor of zero is claimed, meets the EU sustainability criteria. If zero rating is not claimed </t>
    </r>
    <r>
      <rPr>
        <i/>
        <sz val="10"/>
        <color indexed="18"/>
        <rFont val="Arial"/>
        <family val="2"/>
      </rPr>
      <t>or if this concerns verification of tonne-kilometre data</t>
    </r>
    <r>
      <rPr>
        <i/>
        <sz val="10"/>
        <color indexed="18"/>
        <rFont val="Arial"/>
        <family val="2"/>
      </rPr>
      <t>, enter N/A&gt;</t>
    </r>
  </si>
  <si>
    <t>&lt;insert the name of the file containing the emissions report, including date and version number&gt;This should be the name of the electronic file which should contain a date and version number in the file naming convention &gt;</t>
  </si>
  <si>
    <t>&lt; state what type of factor is being used for the different types of fuels/materials (e.g. defaults/ fuel specific etc) &gt;</t>
  </si>
  <si>
    <t xml:space="preserve"> &lt; confirmation of valid uncertainty assessments&gt; &lt;for tonne-kilometre data, enter N/A&gt;</t>
  </si>
  <si>
    <t>Opinion Statement (installation)</t>
  </si>
  <si>
    <t>Opinion Statement (aviation)</t>
  </si>
  <si>
    <t xml:space="preserve">http://eur-lex.europa.eu/LexUriServ/LexUriServ.do?uri=OJ:L:2012:181:0001:0029:EN:PDF  </t>
  </si>
  <si>
    <r>
      <t>The</t>
    </r>
    <r>
      <rPr>
        <b/>
        <sz val="10"/>
        <rFont val="Arial"/>
        <family val="2"/>
      </rPr>
      <t xml:space="preserve"> Verifier </t>
    </r>
    <r>
      <rPr>
        <sz val="10"/>
        <rFont val="Arial"/>
        <family val="2"/>
      </rPr>
      <t xml:space="preserve">(as named on the Opinion Statement) is responsible for, in accordance with its verification contract and Commission Regulation EU no. 600/2012 on Accreditation and Verification, carrying out the verification of an Operator or Aircraft operator in the public interest, independent of the Operator or Aircraft operator and the competent authorities responsible for Directive 2003/87/EC. It is the responsibility of  the Verifier to form an independent opinion, based on the examination of information and data presented in the Annual Emissions Report [Tonne-Kilometre Report], and to report that opinion to the operator or aircraft operator.  We also report if, in our opinion:           </t>
    </r>
  </si>
  <si>
    <t>1) EU Regulation EU no. 600/2012 on verification of GHG emissions reports and tonne-kilometre reports and the accreditation of verifiers pursuant to Directive 2003/87/EC….. (AVR)</t>
  </si>
  <si>
    <t>1) EC Regulation EU no. 600/2012 on verification of GHG emissions reports and tonne-kilometre reports and the accreditation of verifiers pursuant to Directive 2003/87/EC….. (AVR)</t>
  </si>
  <si>
    <t>A) EC Regulation EU no. 601/2012 on the Monitoring and Reporting of GHGs pursuant to Directive 2003/87/EC (MRR)</t>
  </si>
  <si>
    <t>Nepriklausomos pagrįsto patikinimo patikros ataskaitos išvada – apyvartinių taršos leidimų prekybos sistema</t>
  </si>
  <si>
    <t>ES ATLPS metinių ataskaitų teikimas</t>
  </si>
  <si>
    <t>DUOMENYS APIE VEIKLOS VYKDYTOJĄ</t>
  </si>
  <si>
    <t>Veiklos vykdytojo pavadinimas:</t>
  </si>
  <si>
    <t>Įrenginio pavadinimas:</t>
  </si>
  <si>
    <t>Įrenginio adresas:</t>
  </si>
  <si>
    <t>Unikalus kodas:</t>
  </si>
  <si>
    <t>ŠESD leidimo numeris:</t>
  </si>
  <si>
    <t>Atitinkamų patvirtintų SP data (-os) ir kiekvieno plano galiojimo laikotarpis:</t>
  </si>
  <si>
    <t>Tvirtinančioji kompetentinga institucija:</t>
  </si>
  <si>
    <t>Kategorija:</t>
  </si>
  <si>
    <t>Ar įrenginys yra mažos taršos?</t>
  </si>
  <si>
    <t>Veiklos rūšis pagal 1 priedą:</t>
  </si>
  <si>
    <t>DUOMENYS APIE IŠMETAMUS TERŠALUS</t>
  </si>
  <si>
    <t>Ataskaitiniai metai:</t>
  </si>
  <si>
    <t>Informacinis dokumentas:</t>
  </si>
  <si>
    <t>Išmetamųjų teršalų ataskaitos data:</t>
  </si>
  <si>
    <t>Proceso metu išsiskiriančios ŠESD (tCO2e):</t>
  </si>
  <si>
    <t>Degimo metu išsiskiriančios ŠESD (tCO2e):</t>
  </si>
  <si>
    <t>Iš viso išsiskiriančių ŠESD (tCO2e):</t>
  </si>
  <si>
    <t>Degimo sukėlikliai:</t>
  </si>
  <si>
    <t>Proceso sukėlikliai:</t>
  </si>
  <si>
    <t>Netaikoma</t>
  </si>
  <si>
    <t>Taikyta metodika:</t>
  </si>
  <si>
    <t>taikoma skaičiavimu grindžiama metodika, kaip nurodyta patvirtintame stebėsenos plane</t>
  </si>
  <si>
    <t>Taikyti išmetamųjų teršalų faktoriai:</t>
  </si>
  <si>
    <t>PATIKROS VEIKLOS VIETOJE DUOMENYS</t>
  </si>
  <si>
    <t>Atliekant patikrą lankytasi veiklos vykdytojo / įrenginio veiklos vietoje:</t>
  </si>
  <si>
    <t>Apsilankymo (-ų) data (-os):</t>
  </si>
  <si>
    <t>Veiklos vietoje praleistų dienų skaičius:</t>
  </si>
  <si>
    <t>Patikrą (-as) veiklos vietoje atliekančio ES ATLPS auditoriaus (audito vadovo) / technikos ekspertų vardai ir pavardės:</t>
  </si>
  <si>
    <t>Sprendimo nevykti į veikos vietą pagrindimas:</t>
  </si>
  <si>
    <t>Kompetentingos institucijos rašytinio leidimo nevykti į veiklos vietą data:</t>
  </si>
  <si>
    <t>ATITIKTIS ES ATLPS TAISYKLĖMS</t>
  </si>
  <si>
    <t>Ar tenkinami stebėsenos plano reikalavimai?</t>
  </si>
  <si>
    <t>Ar tenkinamos leidimo sąlygos?</t>
  </si>
  <si>
    <t>Ar tenkinami ES reglamento dėl S ir A reikalavimai?</t>
  </si>
  <si>
    <t>Ar tenkinami ES reglamento dėl U ir R reikalavimai?</t>
  </si>
  <si>
    <t>14 straipsnio a punktas ir 16 straipsnio 2 dalies f punktas. Išsamus duomenų ir jų srautų nuo šaltinio patikrinimas:</t>
  </si>
  <si>
    <t>14 straipsnio c dalis. Stebėsenos plane nurodytos procedūros yra tinkamai patvirtintos dokumentais, įgyvendintos, prižiūrimos ir jomis veiksmingai mažinama būdingoji rizika ir kontrolės rizika:</t>
  </si>
  <si>
    <t>16 straipsnis. Duomenų patikra:</t>
  </si>
  <si>
    <t>17 straipsnis. Stebėsenos metodikos taikymo tinkamumas:</t>
  </si>
  <si>
    <t>17 straipsnio 4 dalis. Pranešimas apie numatomus arba padarytus pakeitimus:</t>
  </si>
  <si>
    <t>18 straipsnis. Trūkstamų duomenų gavimo metodų patikra:</t>
  </si>
  <si>
    <t>19 straipsnis. Neapibrėžties vertinimas:</t>
  </si>
  <si>
    <t>Ar laikomasi kompetentingos institucijos (priedas Nr. 2) gairių dėl S ir A?</t>
  </si>
  <si>
    <t>Ištaisyta (-os) ankstesnių metų neatitiktis (-ys):</t>
  </si>
  <si>
    <t>Pakeitimai ir pan., nustatyti, bet nepranešti kompetentingai institucijai / neįtraukti į atnaujintą SP:</t>
  </si>
  <si>
    <t>ATITIKIMAS STEBĖSENOS IR ATASKAITŲ TEIKIMO PRINCIPAMS</t>
  </si>
  <si>
    <t>Tikslumas:</t>
  </si>
  <si>
    <t>Užbaigtumas:</t>
  </si>
  <si>
    <t>Nuoseklumas:</t>
  </si>
  <si>
    <t>Palyginamumas su kitais laikotarpiais:</t>
  </si>
  <si>
    <t>Skaidrumas:</t>
  </si>
  <si>
    <t>Metodikos vientisumas:</t>
  </si>
  <si>
    <t>Nuolatinis tobulinimas:</t>
  </si>
  <si>
    <t>IŠVADA</t>
  </si>
  <si>
    <t>PATIKROS GRUPĖ</t>
  </si>
  <si>
    <t>ES ATLPS audito vadovas:</t>
  </si>
  <si>
    <t>ES ATLPS auditorius (-iai):</t>
  </si>
  <si>
    <t>Technikos ekspertas (-ai) (ES ATLPS auditorius):</t>
  </si>
  <si>
    <t>Nepriklausomą peržiūrą atliekantis asmuo:</t>
  </si>
  <si>
    <t>Technikos ekspertas (-ai) (Nepriklausoma peržiūra):</t>
  </si>
  <si>
    <t>Pasirašyta šio asmens vardu:</t>
  </si>
  <si>
    <t>Įgalioto pasirašyti asmens vardas ir pavardė:</t>
  </si>
  <si>
    <t>Išvados data:</t>
  </si>
  <si>
    <t>Tikrintojo pavadinimas:</t>
  </si>
  <si>
    <t>Kontaktinis adresas:</t>
  </si>
  <si>
    <t>Patikros sutarties data:</t>
  </si>
  <si>
    <t>Ar tikrintojas yra akredituotas ar sertifikuotas fizinis asmuo?</t>
  </si>
  <si>
    <t>Akreditavimo / sertifikavimo kodas:</t>
  </si>
  <si>
    <t>Patikros ataskaita – apyvartinių taršos leidimų prekybos sistema</t>
  </si>
  <si>
    <t>Priedas Nr. 1A. Netikslumai, neatitiktys, nukrypimai ir rekomenduojami patobulinimai</t>
  </si>
  <si>
    <t>Neištaisyti netikslumai, kurie nebuvo ištaisyti iki patikros ataskaitos parengimo</t>
  </si>
  <si>
    <t>Esminiai?</t>
  </si>
  <si>
    <t>Neištaisytos neatitiktys patvirtintam stebėsenos planui</t>
  </si>
  <si>
    <t>įskaitant patvirtinto plano ir faktinių šaltinių, sukėliklių, ribų ir pan. neatitikimus, nustatytus atliekant patikrą</t>
  </si>
  <si>
    <t>Neištaisyti neatitikimai SAR, kurie buvo nustatyti atliekant patikrą</t>
  </si>
  <si>
    <t>Rekomenduojami patobulinimai, jei yra</t>
  </si>
  <si>
    <t xml:space="preserve">Ankstesnių metų neatitiktys, kurios NEbuvo pašalintos.
Čia nereikia išvardyti ankstesnėje patikros ataskaitoje nurodytų ankstesnių metų neatitikčių, kurios buvo ištaisytos.
</t>
  </si>
  <si>
    <t>Priedas Nr. 1B. Duomenų spragų užpildymo metodikos</t>
  </si>
  <si>
    <t>Ar buvo reikalingas duomenų spragų užpildymo metodas?</t>
  </si>
  <si>
    <t>Jeigu taip, ar iki patikros užbaigimo jį patvirtino KI?</t>
  </si>
  <si>
    <t>Jeigu ne,</t>
  </si>
  <si>
    <t>- ar buvo taikomas konservatyvus metodas (jeigu ne, pateikite daugiau informacijos)</t>
  </si>
  <si>
    <t>- ar taikant metodą atsirado esminis netikslumas (jeigu taip, pateikite daugiau informacijos)</t>
  </si>
  <si>
    <t>Priedas Nr. 2. Papildoma išvadai svarbi informacija</t>
  </si>
  <si>
    <t>Patikros tikslai ir sritis:</t>
  </si>
  <si>
    <t>Patikrinti veiklos vykdytojo arba orlaivio naudotojo metinius išmetamųjų teršalų kiekius [tonkilometrių duomenis] siekiant pateikti pagrįstą patikinimą, skirtą metinei išmetamųjų teršalų ataskaitai [tonkilometrių duomenų ataskaitai] (pateikiant santrauką pridedamoje išvadoje), teikiamai pagal ES apyvartinių taršos leidimų prekybos sistemą, ir patvirtinti atitiktų patvirtintiems stebėsenos reikalavimams, patvirtintam stebėsenos planui ir ES stebėsenos ir ataskaitų teikimo reglamentui.</t>
  </si>
  <si>
    <t>Atsakomybė:</t>
  </si>
  <si>
    <t>Veiklos vykdytojas arba orlaivio naudotojas atsako už metinių išmetamųjų šiltnamio efektą sukeliančių dujų (ŠESD) kiekių [tonkilometrių duomenų] parengimą ir teikimą ES ATLPS vadovaujantis taisyklėmis ir patvirtintu stebėsenos planu (kaip nurodyta pridedamoje išvadoje); už visą informaciją ir įvertinimus, kurie pagrindžia pateiktus duomenis; už įrenginio tikslų, susijusių su ŠESD informacija, nustatymą ir atitinkamų procedūrų, veiklos vadybos ir vidaus kontrolės sistemų, iš kurių gaunama teikiama informacija, sukūrimą ir įgyvendinimą.</t>
  </si>
  <si>
    <t>Kompetentinga institucija atsako už:</t>
  </si>
  <si>
    <t>- leidimų išdavimą veiklos vykdytojams ar orlaivių naudotojams ir jų keitimą</t>
  </si>
  <si>
    <t>- Reglamento (ES) Nr. 601/2012 dėl stebėsenos ir ataskaitų teikimo (SAR) reikalavimų ir galiojančių leidimų sąlygų vykdymą;</t>
  </si>
  <si>
    <t>Vadovaujantis patikros sutartimi ir Komisijos reglamentu (ES) Nr. 600/2012 dėl akreditavimo ir patikros, tikrintojas (nurodytas išvadoje) atsako už veiklos vykdytojo ar orlaivio naudotojo patikros atlikimą ginant viešąjį interesą ir turi būti nepriklausomas nuo veiklos vykdytojo ar orlaivio naudotojo ir kompetentingų institucijų, atsakingų už Direktyvos 2003/87/EB taikymą. Tikrintojas turi suformuluoti nepriklausomą išvadą remdamasis metinėje išmetamųjų teršalų ataskaitoje [tonkilometrių duomenų ataskaitoje] pateiktos informacijos ir duomenų analize ir su šia išvada supažindinti veiklos vykdytoją arba orlaivio naudotoją. Taip pat nurodome, jeigu, mūsų manymu:</t>
  </si>
  <si>
    <t>• metinė išmetamųjų teršalų ataskaita [tonkilometrių duomenų ataskaita] yra arba gali būti susijusi su netikslumais (praleidimais, iškraipymais ar klaidomis) arba neatitiktimis, arba</t>
  </si>
  <si>
    <t>• veiklos vykdytojas ar orlaivio naudotojas nesilaiko Reglamento (ES) Nr. 601/2012 dėl stebėsenos ir ataskaitų teikimo reikalavimų, net jeigu kompetentinga institucija yra patvirtinusi stebėsenos planą.</t>
  </si>
  <si>
    <t>• ES ATLPS auditorius / audito vadovas negavo visos informacijos ir paaiškinimų, kurie yra reikalingi patikrinimui atlikti siekiant pateikti pagrįstą patikinimą, arba</t>
  </si>
  <si>
    <t>• veiklos vykdytojo arba orlaivio naudotojo išmetamųjų teršalų stebėsenos ir ataskaitos teikimo veiklą ir (arba) patvirtinto stebėsenos plano ir Reglamento (ES) Nr. 601/2012 dėl stebėsenos ir ataskaitų teikimo reikalavimų vykdymą galima tobulinti.</t>
  </si>
  <si>
    <t>Atlikti darbai ir išvados pagrindas:</t>
  </si>
  <si>
    <t>Patikrą atlikome vadovaudamiesi toliau nurodytais informaciniais patikros kriterijų dokumentais. Remdamiesi atlikta rizikos analize, išnagrinėjome įrodymus siekdami pagrįstai įsitikinti, kad su duomenimis susiję kiekiai ir informacija buvo tinkamai parengti vadovaujantis reglamentais ir ES apyvartinių taršos leidimų prekybos sistemos principais, išdėstytais toliau nurodytuose ES ATLPS kriterijų informaciniuose dokumentuose, bei patvirtintu veiklos vykdytojo ar orlaivio naudotojo stebėsenos planu. Taip pat esant būtinybei vertiname veiklos vykdytojo ar orlaivio naudotojo įverčius ir sprendimus, padarytus rengiant duomenis, ir vertinant bendrą duomenų pateikimo metinėje išmetamųjų teršalų ataskaitoje [tonkilometrių duomenų ataskaitoje] tinkamumą bei esminių netikslumų tikimybę.</t>
  </si>
  <si>
    <t>Svarbos lygis</t>
  </si>
  <si>
    <t>ŠESD kiekybinis įvertinimas susijęs su būdingąja neapibrėžtimi dėl matavimo prietaisų ir  testavimo metodikų pajėgumų bei nepakankamų mokslinių žinių, kurių pagrindu nustatomi išmetamųjų teršalų faktoriai ir pasaulinio atšilimo potencialas.</t>
  </si>
  <si>
    <t>Informaciniai dokumentai, kuriais buvo remtasi:</t>
  </si>
  <si>
    <t>Patikros atlikimas (1) – akredituotiems tikrintojams</t>
  </si>
  <si>
    <t>2) EN ISO/IEC 14065:2013 Šiltnamio efektą sukeliančios dujos.  Reikalavimai, keliami įstaigoms, patvirtinančioms ir tikrinančioms šiltnamio efektą sukeliančių dujų deklaruotą kiekį, ir taikomi akredituojant jas arba kitaip pripažįstant.</t>
  </si>
  <si>
    <t>B) Europos Komisijos tarnybų parengtos ES gairės dėl suderinto Stebėsenos ir ataskaitų teikimo reglamento aiškinimo</t>
  </si>
  <si>
    <t xml:space="preserve">C) Europos Komisijos tarnybų parengtos ES rekomendacijos dėl suderinto APR aiškinimo </t>
  </si>
  <si>
    <t>Patikros išvada – apyvartinių taršos leidimų prekybos sistema</t>
  </si>
  <si>
    <t>Priedas Nr. 3. Sąlygų, pakeitimų, paaiškinimų, nukrypimų santrauka</t>
  </si>
  <si>
    <t>A) patvirtinti kompetentingos institucijos, tačiau užbaigus patikrą dar NEįtraukti į atnaujintą leidimą / stebėsenos planą</t>
  </si>
  <si>
    <t>B) nustatyti tikrintojo, bet NEpateikti ataskaitoje iki ataskaitinių metų gruodžio 31 d.</t>
  </si>
  <si>
    <t>Čia reikėtų nurodyti įrenginio pajėgumo, veiklos lygio ir (arba) eksploatavimo pakeitimus, kurie gali turėti įtakos leidimų paskirstymui, taip pat stebėsenos plano pakeitimus, kurių iki patikros užbaigimo nėra patvirtinusi kompetentinga institucija</t>
  </si>
  <si>
    <t>Opinion Statement (Inst)'!$C$40; 'Opinion Statement (Inst)'!$C$42; 'Opinion Statement (Inst)'!$C$44; 'Opinion Statement (Inst)'!$C$51; 'Opinion Statement (Inst)'!$C$53; 'Opinion Statement (Inst)'!$C$55; 'Opinion Statement (Inst)'!$C$57; 'Opinion Statement (Inst)'!$C$59; 'Opinion Statement (Inst)'!$C$63; 'Opinion Statement (Inst)'!$C$65; 'Opinion Statement (Aviation)'!$C$37; 'Opinion Statement (Aviation)'!$C$39; 'Opinion Statement (Aviation)'!$C$48; 'Opinion Statement (Aviation)'!$C$50; 'Opinion Statement (Aviation)'!$C$52; 'Opinion Statement (Aviation)'!$C$60; 'Opinion Statement (Aviation)'!$C$64; 'Opinion Statement (Aviation)'!$C$66</t>
  </si>
  <si>
    <t>Opinion Statement (Inst)'!$A$66; 'Opinion Statement (Aviation)'!$A$67</t>
  </si>
  <si>
    <t>Opinion Statement (Aviation)'!$C$67</t>
  </si>
  <si>
    <t>Opinion Statement (Aviation)'!$A$68</t>
  </si>
  <si>
    <t>Opinion Statement (Aviation)'!$C$68</t>
  </si>
  <si>
    <t>Opinion Statement (Inst)'!$A$69; 'Opinion Statement (Aviation)'!$A$70</t>
  </si>
  <si>
    <t>Opinion Statement (Inst)'!$A$70; 'Opinion Statement (Aviation)'!$A$71</t>
  </si>
  <si>
    <t>Opinion Statement (Inst)'!$C$70; 'Opinion Statement (Aviation)'!$C$71</t>
  </si>
  <si>
    <t>Opinion Statement (Inst)'!$A$72; 'Opinion Statement (Aviation)'!$A$73</t>
  </si>
  <si>
    <t>Opinion Statement (Inst)'!$A$74; 'Opinion Statement (Aviation)'!$A$75</t>
  </si>
  <si>
    <t>Opinion Statement (Inst)'!$A$76; 'Opinion Statement (Aviation)'!$A$77</t>
  </si>
  <si>
    <t>Opinion Statement (Inst)'!$C$76; 'Opinion Statement (Aviation)'!$C$77</t>
  </si>
  <si>
    <t>Opinion Statement (Inst)'!$A$78; 'Opinion Statement (Aviation)'!$A$79</t>
  </si>
  <si>
    <t>Opinion Statement (Inst)'!$A$80; 'Opinion Statement (Aviation)'!$A$81</t>
  </si>
  <si>
    <t>Opinion Statement (Inst)'!$B$40; 'Opinion Statement (Inst)'!$B$42; 'Opinion Statement (Inst)'!$B$44; 'Opinion Statement (Inst)'!$B$47; 'Opinion Statement (Inst)'!$B$51; 'Opinion Statement (Inst)'!$B$53; 'Opinion Statement (Inst)'!$B$55; 'Opinion Statement (Inst)'!$B$57; 'Opinion Statement (Inst)'!$B$59; 'Opinion Statement (Inst)'!$B$61; 'Opinion Statement (Inst)'!$B$63; 'Opinion Statement (Inst)'!$B$65; 'Opinion Statement (Inst)'!$B$71; 'Opinion Statement (Inst)'!$B$73; 'Opinion Statement (Inst)'!$B$75; 'Opinion Statement (Inst)'!$B$77; 'Opinion Statement (Inst)'!$B$79; 'Opinion Statement (Inst)'!$B$81; 'Opinion Statement (Aviation)'!$B$37; 'Opinion Statement (Aviation)'!$B$39; 'Opinion Statement (Aviation)'!$B$41; 'Opinion Statement (Aviation)'!$B$44; 'Opinion Statement (Aviation)'!$B$48; 'Opinion Statement (Aviation)'!$B$50; 'Opinion Statement (Aviation)'!$B$52; 'Opinion Statement (Aviation)'!$B$54; 'Opinion Statement (Aviation)'!$B$56; 'Opinion Statement (Aviation)'!$B$58; 'Opinion Statement (Aviation)'!$B$60; 'Opinion Statement (Aviation)'!$B$62; 'Opinion Statement (Aviation)'!$B$64; 'Opinion Statement (Aviation)'!$B$66; 'Opinion Statement (Aviation)'!$B$72; 'Opinion Statement (Aviation)'!$B$74; 'Opinion Statement (Aviation)'!$B$76; 'Opinion Statement (Aviation)'!$B$78; 'Opinion Statement (Aviation)'!$B$80; 'Opinion Statement (Aviation)'!$B$82</t>
  </si>
  <si>
    <t>Opinion Statement (Inst)'!$C$75; 'Opinion Statement (Inst)'!$C$77; 'Opinion Statement (Inst)'!$C$79; 'Opinion Statement (Inst)'!$C$81; 'Opinion Statement (Aviation)'!$C$72; 'Opinion Statement (Aviation)'!$C$74; 'Opinion Statement (Aviation)'!$C$76; 'Opinion Statement (Aviation)'!$C$78; 'Opinion Statement (Aviation)'!$C$80; 'Opinion Statement (Aviation)'!$C$82</t>
  </si>
  <si>
    <t>Opinion Statement (Inst)'!$A$82; 'Opinion Statement (Aviation)'!$A$83</t>
  </si>
  <si>
    <t>Opinion Statement (Aviation)'!$B$83</t>
  </si>
  <si>
    <t>Opinion Statement (Inst)'!$C$82; 'Opinion Statement (Aviation)'!$C$83</t>
  </si>
  <si>
    <t>Opinion Statement (Inst)'!$A$84; 'Opinion Statement (Aviation)'!$A$85</t>
  </si>
  <si>
    <t>Opinion Statement (Aviation)'!$C$85</t>
  </si>
  <si>
    <t>Opinion Statement (Inst)'!$A$85; 'Opinion Statement (Aviation)'!$A$86</t>
  </si>
  <si>
    <t>Opinion Statement (Aviation)'!$B$86</t>
  </si>
  <si>
    <t>Opinion Statement (Aviation)'!$C$86</t>
  </si>
  <si>
    <t>Opinion Statement (Inst)'!$A$87; 'Opinion Statement (Aviation)'!$A$87</t>
  </si>
  <si>
    <t>Opinion Statement (Aviation)'!$B$87</t>
  </si>
  <si>
    <t>Opinion Statement (Aviation)'!$C$87</t>
  </si>
  <si>
    <t>Opinion Statement (Inst)'!$C$88; 'Opinion Statement (Aviation)'!$C$88</t>
  </si>
  <si>
    <t>Opinion Statement (Inst)'!$A$89; 'Opinion Statement (Aviation)'!$A$89</t>
  </si>
  <si>
    <t>Opinion Statement (Aviation)'!$C$89</t>
  </si>
  <si>
    <t>Opinion Statement (Inst)'!$C$96; 'Opinion Statement (Aviation)'!$C$96</t>
  </si>
  <si>
    <t>Opinion Statement (Inst)'!$A$99; 'Opinion Statement (Aviation)'!$A$99</t>
  </si>
  <si>
    <t>Opinion Statement (Aviation)'!$B$99</t>
  </si>
  <si>
    <t>Opinion Statement (Aviation)'!$C$99</t>
  </si>
  <si>
    <t>Opinion Statement (Aviation)'!$B$100</t>
  </si>
  <si>
    <t>Opinion Statement (Inst)'!$B$101; 'Opinion Statement (Aviation)'!$B$101</t>
  </si>
  <si>
    <t>Opinion Statement (Inst)'!$B$102; 'Opinion Statement (Aviation)'!$B$102</t>
  </si>
  <si>
    <t>Opinion Statement (Inst)'!$B$103; 'Opinion Statement (Aviation)'!$B$103</t>
  </si>
  <si>
    <t>Opinion Statement (Inst)'!$C$103; 'Opinion Statement (Aviation)'!$C$103</t>
  </si>
  <si>
    <t>Opinion Statement (Inst)'!$B$104; 'Opinion Statement (Aviation)'!$B$104</t>
  </si>
  <si>
    <t>Opinion Statement (Inst)'!$A$105; 'Opinion Statement (Aviation)'!$A$106</t>
  </si>
  <si>
    <t>Opinion Statement (Inst)'!$A$106; 'Opinion Statement (Aviation)'!$A$107</t>
  </si>
  <si>
    <t>Opinion Statement (Inst)'!$A$107; 'Opinion Statement (Aviation)'!$A$108</t>
  </si>
  <si>
    <t>Opinion Statement (Inst)'!$A$108; 'Opinion Statement (Aviation)'!$A$109</t>
  </si>
  <si>
    <t>Opinion Statement (Inst)'!$A$109; 'Opinion Statement (Aviation)'!$A$110</t>
  </si>
  <si>
    <t>Opinion Statement (Inst)'!$A$110; 'Opinion Statement (Aviation)'!$A$111</t>
  </si>
  <si>
    <t>Opinion Statement (Inst)'!$C$106; 'Opinion Statement (Inst)'!$C$107; 'Opinion Statement (Inst)'!$C$108; 'Opinion Statement (Inst)'!$C$109; 'Opinion Statement (Inst)'!$C$110; 'Opinion Statement (Aviation)'!$C$107; 'Opinion Statement (Aviation)'!$C$108; 'Opinion Statement (Aviation)'!$C$109; 'Opinion Statement (Aviation)'!$C$110; 'Opinion Statement (Aviation)'!$C$111</t>
  </si>
  <si>
    <t>Opinion Statement (Inst)'!$A$112; 'Opinion Statement (Aviation)'!$A$113</t>
  </si>
  <si>
    <t>Opinion Statement (Inst)'!$C$112; 'Opinion Statement (Aviation)'!$C$113</t>
  </si>
  <si>
    <t>Opinion Statement (Aviation)'!$A$114</t>
  </si>
  <si>
    <t>Opinion Statement (Inst)'!$C$113; 'Opinion Statement (Aviation)'!$C$114</t>
  </si>
  <si>
    <t>Opinion Statement (Aviation)'!$A$115</t>
  </si>
  <si>
    <t>Opinion Statement (Inst)'!$C$114; 'Opinion Statement (Aviation)'!$C$115</t>
  </si>
  <si>
    <t>Opinion Statement (Inst)'!$A$116; 'Opinion Statement (Aviation)'!$A$117</t>
  </si>
  <si>
    <t>Opinion Statement (Inst)'!$C$116; 'Opinion Statement (Aviation)'!$C$117</t>
  </si>
  <si>
    <t>Opinion Statement (Aviation)'!$A$118</t>
  </si>
  <si>
    <t>Opinion Statement (Inst)'!$C$117; 'Opinion Statement (Aviation)'!$C$118</t>
  </si>
  <si>
    <t>Opinion Statement (Inst)'!$A$118; 'Opinion Statement (Aviation)'!$A$119</t>
  </si>
  <si>
    <t>Opinion Statement (Aviation)'!$A$120</t>
  </si>
  <si>
    <t>Opinion Statement (Inst)'!$A$120; 'Opinion Statement (Aviation)'!$A$121</t>
  </si>
  <si>
    <t>Opinion Statement (Aviation)'!$C$121</t>
  </si>
  <si>
    <t>Opinion Statement (Inst)'!$A$121; 'Opinion Statement (Aviation)'!$A$122</t>
  </si>
  <si>
    <t>Opinion Statement (Inst)'!$C$121; 'Opinion Statement (Aviation)'!$C$122</t>
  </si>
  <si>
    <t>Opinion Statement (Inst)'!$A$3; 'Opinion Statement (Aviation)'!$A$3; 'Annex 1 - Findings'!$A$2</t>
  </si>
  <si>
    <t>Annex 1 - Findings'!$D$3</t>
  </si>
  <si>
    <t>Annex 1 - Findings'!$A$4</t>
  </si>
  <si>
    <t>Annex 1 - Findings'!$B$6</t>
  </si>
  <si>
    <t>Annex 1 - Findings'!$D$6</t>
  </si>
  <si>
    <t>Annex 1 - Findings'!$D$7</t>
  </si>
  <si>
    <t>Annex 1 - Findings'!$D$12</t>
  </si>
  <si>
    <t>Annex 1 - Findings'!$B$18</t>
  </si>
  <si>
    <t>Annex 1 - Findings'!$B$19</t>
  </si>
  <si>
    <t>Annex 1 - Findings'!$D$20</t>
  </si>
  <si>
    <t>Annex 1 - Findings'!$D$25</t>
  </si>
  <si>
    <t>Annex 1 - Findings'!$B$31</t>
  </si>
  <si>
    <t>Annex 1 - Findings'!$C$6; 'Annex 1 - Findings'!$C$19; 'Annex 1 - Findings'!$C$31</t>
  </si>
  <si>
    <t>Annex 1 - Findings'!$D$32</t>
  </si>
  <si>
    <t>Annex 1 - Findings'!$D$37</t>
  </si>
  <si>
    <t>Annex 1 - Findings'!$B$43</t>
  </si>
  <si>
    <t>Annex 1 - Findings'!$D$44</t>
  </si>
  <si>
    <t>Annex 1 - Findings'!$D$49</t>
  </si>
  <si>
    <t>Annex 1 - Findings'!$B$55</t>
  </si>
  <si>
    <t>Annex 1 - Findings'!$D$56</t>
  </si>
  <si>
    <t>Annex 1 - Findings'!$D$61</t>
  </si>
  <si>
    <t>Annex 1 - Findings'!$A$67</t>
  </si>
  <si>
    <t>Annex 1 - Findings'!$B$69</t>
  </si>
  <si>
    <t>Annex 1 - Findings'!$B$70</t>
  </si>
  <si>
    <t>Annex 1 - Findings'!$B$71</t>
  </si>
  <si>
    <t>Annex 1 - Findings'!$B$72</t>
  </si>
  <si>
    <t>Annex 1 - Findings'!$B$73</t>
  </si>
  <si>
    <t>Annex 1 - Findings'!$A$1; 'Annex 2 - basis of work'!$A$2</t>
  </si>
  <si>
    <t>&lt;insert the name of the file containing the emissions report, including date and version number&gt; This should be the name of the electronic file which should contain a date and version number in the file naming convention</t>
  </si>
  <si>
    <t>Justification for not undertaking site visit</t>
  </si>
  <si>
    <t>&lt; insert brief reasons why detailed data verification not considered necessary and/or why data was not verified back to primary source data&gt;</t>
  </si>
  <si>
    <t>&lt; insert reasons why rule not complied with&gt;</t>
  </si>
  <si>
    <t>If no, because.......</t>
  </si>
  <si>
    <t>&lt; insert reasons why emissions report is not complete and state whether there are data gaps that have used an alternate methodology or simplified approach&gt;</t>
  </si>
  <si>
    <t>&lt; insert reasons why principle not complied with&gt;</t>
  </si>
  <si>
    <t>Enter N/A if the site is not physically visited</t>
  </si>
  <si>
    <r>
      <t>Total Emissions tCO</t>
    </r>
    <r>
      <rPr>
        <b/>
        <vertAlign val="subscript"/>
        <sz val="10"/>
        <rFont val="Arial"/>
        <family val="2"/>
      </rPr>
      <t>2e</t>
    </r>
    <r>
      <rPr>
        <b/>
        <sz val="10"/>
        <rFont val="Arial"/>
        <family val="2"/>
      </rPr>
      <t>:</t>
    </r>
  </si>
  <si>
    <r>
      <t>Total Tonne/kilometres tCO</t>
    </r>
    <r>
      <rPr>
        <b/>
        <vertAlign val="subscript"/>
        <sz val="10"/>
        <rFont val="Arial"/>
        <family val="2"/>
      </rPr>
      <t>2e</t>
    </r>
    <r>
      <rPr>
        <b/>
        <sz val="10"/>
        <rFont val="Arial"/>
        <family val="2"/>
      </rPr>
      <t>:</t>
    </r>
  </si>
  <si>
    <t>Address of Aircraft Operator:</t>
  </si>
  <si>
    <t>Site visited during verification:</t>
  </si>
  <si>
    <t>&lt; insert reasons why data is not complete or comparable&gt;</t>
  </si>
  <si>
    <t>&lt; insert reasons why data is not consistent&gt;</t>
  </si>
  <si>
    <t>&lt; insert reasons why biofuel use has not been assessed&gt;</t>
  </si>
  <si>
    <t>This set should be selected only if the verifier is a Certified Natural Person as outlined under Article 54(2) of the AVR.</t>
  </si>
  <si>
    <t>This set should be selected by all verifiers.
Note - check to ensure that the list is valid for the Member State in which the opinon is being issued as some MS Guidance may only be applicable in an individual MS.
As a minimum, the relevant EU Regulations and EC Guidance must be included</t>
  </si>
  <si>
    <t>Independent Reasonable Assurance Verification Report Opinion Statement - Emissions Trading System</t>
  </si>
  <si>
    <t>OPERATOR DETAILS</t>
  </si>
  <si>
    <t>Address of Installation:</t>
  </si>
  <si>
    <r>
      <t>Process Emissions in tCO</t>
    </r>
    <r>
      <rPr>
        <b/>
        <vertAlign val="subscript"/>
        <sz val="10"/>
        <rFont val="Arial"/>
        <family val="2"/>
      </rPr>
      <t>2e</t>
    </r>
    <r>
      <rPr>
        <b/>
        <sz val="10"/>
        <rFont val="Arial"/>
        <family val="2"/>
      </rPr>
      <t>:</t>
    </r>
  </si>
  <si>
    <r>
      <t>Combustion Emissions in tCO</t>
    </r>
    <r>
      <rPr>
        <b/>
        <vertAlign val="subscript"/>
        <sz val="10"/>
        <rFont val="Arial"/>
        <family val="2"/>
      </rPr>
      <t>2e</t>
    </r>
    <r>
      <rPr>
        <b/>
        <sz val="10"/>
        <rFont val="Arial"/>
        <family val="2"/>
      </rPr>
      <t>:</t>
    </r>
  </si>
  <si>
    <r>
      <t>Total Emissions in tCO</t>
    </r>
    <r>
      <rPr>
        <b/>
        <vertAlign val="subscript"/>
        <sz val="10"/>
        <rFont val="Arial"/>
        <family val="2"/>
      </rPr>
      <t>2e</t>
    </r>
    <r>
      <rPr>
        <b/>
        <sz val="10"/>
        <rFont val="Arial"/>
        <family val="2"/>
      </rPr>
      <t>:</t>
    </r>
  </si>
  <si>
    <t>Changes to the Operator/ installation during the reporting year:</t>
  </si>
  <si>
    <t>Operator/ Installation visited during verification:</t>
  </si>
  <si>
    <t>Accuracy:</t>
  </si>
  <si>
    <t>Continuous improvement:</t>
  </si>
  <si>
    <t xml:space="preserve">OPINION - verified as satisfactory: </t>
  </si>
  <si>
    <t>- susitarimą dėl tam tikrų patikros proceso aspektų, pvz., nevykimo į veiklos vietą;
Esant išskirtinėms aplinkybėms, įskaitant nurodytąsias SAR 70 straipsnio 1 dalyje ir 70 straipsnio 2 dalyje, KI gali ATLPS nustatyti veiklos vykdytojo arba orlaivio naudotojo išmetamųjų teršalų kiekius [tonkilometrių duomenis].</t>
  </si>
  <si>
    <t>Veiklos vykdytojo / įrenginio pasikeitimai per ataskaitinius metus:</t>
  </si>
  <si>
    <t>14 straipsnio b punktas. Kontrolė tinkamai dokumentuota, įgyvendinta, prižiūrima ir ja veiksmingai mažinama būdingoji rizika:</t>
  </si>
  <si>
    <t>Aplinkos apsaugos agentūra</t>
  </si>
  <si>
    <t>Katrin Keis</t>
  </si>
  <si>
    <t>Estonian Accreditation Centre</t>
  </si>
  <si>
    <t>Elmu Potter</t>
  </si>
  <si>
    <t>1) Komisijos reglamentas (ES) Nr. 600/2012 dėl išmetamo ŠESD kiekio ataskaitų ir tonkilometrių duomenų ataskaitų patikros ir vertintojų akreditavimo pagal Europos Parlamento ir Tarybos direktyvą 2003/87/EB (APR).</t>
  </si>
  <si>
    <t>A) Komisijos reglamentas (ES) Nr. 601/2012 dėl išmetamųjų ŠESD kiekio stebėsenos ir ataskaitų teikimo pagal Europos Parlamento ir Tarybos direktyvą 2003/87/EB (SAR)</t>
  </si>
  <si>
    <t>ES ATLPS taisyklės ir kt.</t>
  </si>
  <si>
    <t>Šiluminė katilinė</t>
  </si>
  <si>
    <t>LT00000000000015</t>
  </si>
  <si>
    <t>Ne</t>
  </si>
  <si>
    <t>Gamtinės dujos, Dyzelinas, Biokuras</t>
  </si>
  <si>
    <t>Jei taip, ar tai patikrinta vietoje?</t>
  </si>
  <si>
    <t>Arnoldas Vaičaitis</t>
  </si>
  <si>
    <t>Nomine Consult OÜ</t>
  </si>
  <si>
    <t>/parašas/</t>
  </si>
  <si>
    <t>IŠVADA – pripažinta tinkama su komentarais:</t>
  </si>
  <si>
    <t xml:space="preserve">Komentarai, kurie patikslina išvadą:
</t>
  </si>
  <si>
    <t>Atlikome pirma nurodyto veiklos vykdytojo metinėje išmetamųjų šiltnamio efektą sukeliančių dujų kiekio ataskaitoje nurodytų duomenų, kurie pateikti aukščiau, patikrą. Remiantis atliktais patikros darbais (žr. priedą Nr. 2), šie duomenys yra nurodyti teisingai, išskiriant:</t>
  </si>
  <si>
    <t>Katilinės g. 5, Karlų kaimas, Visagino savivaldybė, 30270, Lietuva</t>
  </si>
  <si>
    <t>TV(1)-7/T-U.5-7/2018</t>
  </si>
  <si>
    <t>Žr. Priedą Nr. 1</t>
  </si>
  <si>
    <t>1. Nustatyti neatitikimai (žr. Priedą Nr. 1)</t>
  </si>
  <si>
    <t>Išmetamų teršalų faktoriai patvirtintame Stebėsenos plane neatitinka naujausioje Nacionalinėje ŠESD ataskaitoje nurodytų verčių, tačiau emisijų skaičiavimai ir ŠESD ataskaita parengta naudojant naujausias vertes iš naujausios Nacionalinės ŠESD ataskaitos.</t>
  </si>
  <si>
    <t>Išmetamų teršalų faktoriai patvirtintame Stebėsenos plane neatitinka naujausioje Nacionalinėje ŠESD ataskaitoje nurodytų verčių, tačiau emisijų skaičiavimai ir ŠESD ataskaita parengta naudojant naujausias vertes iš naujausios Nacionalinės ŠESD ataskaitos. Tai neatitinka SAR 14 ir 15 straipsnių reikalavimų.</t>
  </si>
  <si>
    <t>Naujausios Nacionalinėje ŠESD ataskaitoje pateiktos vertės turi būti reguliariai patikrinamos, kaip tai numatyta Stebėsenos plane.</t>
  </si>
  <si>
    <t>UAB Visagino energija</t>
  </si>
  <si>
    <t>Taikomi šaliai būdingi išmetamųjų teršalų faktoriai (2a pakopa) iš naujausios Nacionalinės ŠESD ataskaitos; gamtinės dujos: taršos faktorius 55,57 tCO2/TJ; dyzelinas: taršos faktorius 72,73 tCO2/TJ; biokuras: taršos faktorius 101,34 tCO2/TJ.</t>
  </si>
  <si>
    <t>Įrenginio veiklos lygis sumažėjo 72,73% (bazinių metų veiklos lygis - 1594,24 TJ/metus; 2019 metų veiklos lygis - 434,77 TJ).Tai nutiko dėl nepriklausomų šilumos gamintojų veikimo bei šilto šildymo sezono. Apie veiklos lygio pokyčius Operatorius informavo KI 2020 metų sausį.</t>
  </si>
  <si>
    <t>Vizitas neatliktas pagal 2019 m. gruodžio 19 d. ES Direktyvos 2018/2067 31 straipsnį bei KI patvirtinantį laišką</t>
  </si>
  <si>
    <t>Ne. Žr. Priedą Nr. 3</t>
  </si>
  <si>
    <t>Taip. Rekomendacijos pateiktos priede Nr. 1</t>
  </si>
  <si>
    <t>Akadeemia tee 21/4, 12618 Talinas, Estija</t>
  </si>
  <si>
    <t>D2</t>
  </si>
  <si>
    <t>Išmetamų teršalų faktoriai patvirtintame Stebėsenos plane neatitinka naujausioje Nacionalinėje ŠESD ataskaitoje nurodytų verčių.</t>
  </si>
  <si>
    <t>Atsižvelgiant į nuolat mažėjančius ŠESD išmetimus, Veiklos vykdytojas turėtų įvertinti ar jis nėra "mažasis teršėjas" ir atitinkamai pateikti KI patikslintą metinį ŠESD planą.</t>
  </si>
  <si>
    <t>3) EN ISO/IEC 14043-3:2008 Šiltnamio efektą sukeliančios dujos. 3 dalis. Techniniai reikalavimai ir nurodymai dėl šiltnamio efektą sukeliančių dujų deklaruoto kiekio patvirtinimo ir patikrinimo.</t>
  </si>
  <si>
    <t>4) IAF MD 6:2014 IAF privalomasis dokumentas dėl ISO 14065:2013</t>
  </si>
  <si>
    <t>5) IAF MD 14:2014 IAF privalomasis dokumentas dėl ISO/IEC 17011 Šiltnamio efektą sukeliančių dujų patvirtinimo ir patikrinimo (ISO 14065:2013)</t>
  </si>
  <si>
    <t xml:space="preserve">6) Europos Komisijos tarnybų parengtos patikros ir akreditavimo gairės </t>
  </si>
  <si>
    <t>7) Europos akreditavimo organizacijos dokumentas Nr. EA-6/03, nustatantis tikrintojų pripažinimą pagal ES ATLPS direktyvą</t>
  </si>
  <si>
    <t>Visagino energijos šiluminės katilinės 2019 metų ŠESD ataskaita, pasirašyta  E. Lavruvianeco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</si>
</sst>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0"/>
      <name val="Arial"/>
    </font>
    <font>
      <sz val="11"/>
      <color indexed="8"/>
      <name val="Calibri"/>
      <family val="2"/>
    </font>
    <font>
      <b/>
      <sz val="10"/>
      <name val="Arial"/>
      <family val="2"/>
    </font>
    <font>
      <i/>
      <sz val="10"/>
      <name val="Arial"/>
      <family val="2"/>
    </font>
    <font>
      <b/>
      <i/>
      <sz val="10"/>
      <name val="Arial"/>
      <family val="2"/>
    </font>
    <font>
      <sz val="10"/>
      <name val="Arial"/>
      <family val="2"/>
    </font>
    <font>
      <b/>
      <sz val="10"/>
      <color indexed="10"/>
      <name val="Arial"/>
      <family val="2"/>
    </font>
    <font>
      <sz val="8"/>
      <name val="Arial"/>
      <family val="2"/>
    </font>
    <font>
      <b/>
      <u/>
      <sz val="10"/>
      <name val="Arial"/>
      <family val="2"/>
    </font>
    <font>
      <b/>
      <vertAlign val="subscript"/>
      <sz val="10"/>
      <name val="Arial"/>
      <family val="2"/>
    </font>
    <font>
      <sz val="8"/>
      <color indexed="81"/>
      <name val="Tahoma"/>
      <family val="2"/>
    </font>
    <font>
      <b/>
      <sz val="8"/>
      <color indexed="81"/>
      <name val="Tahoma"/>
      <family val="2"/>
    </font>
    <font>
      <sz val="9"/>
      <name val="Arial"/>
      <family val="2"/>
    </font>
    <font>
      <strike/>
      <sz val="10"/>
      <name val="Arial"/>
      <family val="2"/>
    </font>
    <font>
      <sz val="10"/>
      <color indexed="10"/>
      <name val="Arial"/>
      <family val="2"/>
    </font>
    <font>
      <b/>
      <u/>
      <sz val="10"/>
      <color indexed="10"/>
      <name val="Arial"/>
      <family val="2"/>
    </font>
    <font>
      <sz val="10"/>
      <color indexed="10"/>
      <name val="Arial"/>
      <family val="2"/>
    </font>
    <font>
      <sz val="10"/>
      <color indexed="29"/>
      <name val="Arial"/>
      <family val="2"/>
    </font>
    <font>
      <sz val="10"/>
      <color indexed="46"/>
      <name val="Arial"/>
      <family val="2"/>
    </font>
    <font>
      <b/>
      <sz val="10"/>
      <color indexed="60"/>
      <name val="Arial"/>
      <family val="2"/>
    </font>
    <font>
      <sz val="10"/>
      <color indexed="60"/>
      <name val="Arial"/>
      <family val="2"/>
    </font>
    <font>
      <sz val="8"/>
      <name val="Arial"/>
      <family val="2"/>
    </font>
    <font>
      <b/>
      <u/>
      <sz val="12"/>
      <name val="Arial"/>
      <family val="2"/>
    </font>
    <font>
      <sz val="10"/>
      <name val="Arial"/>
      <family val="2"/>
    </font>
    <font>
      <i/>
      <sz val="9"/>
      <name val="Arial"/>
      <family val="2"/>
    </font>
    <font>
      <b/>
      <sz val="10"/>
      <color indexed="18"/>
      <name val="Arial"/>
      <family val="2"/>
    </font>
    <font>
      <sz val="10"/>
      <color indexed="18"/>
      <name val="Arial"/>
      <family val="2"/>
    </font>
    <font>
      <i/>
      <sz val="10"/>
      <color indexed="18"/>
      <name val="Arial"/>
      <family val="2"/>
    </font>
    <font>
      <b/>
      <i/>
      <sz val="10"/>
      <color indexed="18"/>
      <name val="Arial"/>
      <family val="2"/>
    </font>
    <font>
      <b/>
      <sz val="10"/>
      <color indexed="62"/>
      <name val="Arial"/>
      <family val="2"/>
    </font>
    <font>
      <i/>
      <sz val="10"/>
      <color indexed="62"/>
      <name val="Arial"/>
      <family val="2"/>
    </font>
    <font>
      <b/>
      <i/>
      <sz val="10"/>
      <color indexed="62"/>
      <name val="Arial"/>
      <family val="2"/>
    </font>
    <font>
      <b/>
      <sz val="12"/>
      <name val="Arial"/>
      <family val="2"/>
    </font>
    <font>
      <vertAlign val="subscript"/>
      <sz val="10"/>
      <color indexed="18"/>
      <name val="Arial"/>
      <family val="2"/>
    </font>
    <font>
      <i/>
      <sz val="10"/>
      <color indexed="18"/>
      <name val="Arial"/>
      <family val="2"/>
    </font>
    <font>
      <b/>
      <sz val="11"/>
      <name val="Arial"/>
      <family val="2"/>
    </font>
    <font>
      <b/>
      <u/>
      <sz val="11"/>
      <name val="Arial"/>
      <family val="2"/>
    </font>
    <font>
      <b/>
      <sz val="16"/>
      <name val="Arial"/>
      <family val="2"/>
    </font>
    <font>
      <b/>
      <sz val="11"/>
      <color indexed="8"/>
      <name val="Calibri"/>
      <family val="2"/>
    </font>
    <font>
      <b/>
      <sz val="18"/>
      <name val="Arial"/>
      <family val="2"/>
    </font>
    <font>
      <b/>
      <sz val="10"/>
      <color indexed="10"/>
      <name val="Arial"/>
      <family val="2"/>
    </font>
    <font>
      <sz val="8"/>
      <name val="Arial"/>
      <family val="2"/>
      <charset val="186"/>
    </font>
    <font>
      <b/>
      <sz val="10"/>
      <name val="Arial"/>
      <family val="2"/>
      <charset val="186"/>
    </font>
    <font>
      <sz val="10"/>
      <name val="Arial"/>
      <family val="2"/>
      <charset val="186"/>
    </font>
    <font>
      <i/>
      <sz val="10"/>
      <name val="Arial"/>
      <family val="2"/>
      <charset val="186"/>
    </font>
    <font>
      <i/>
      <sz val="9"/>
      <name val="Arial"/>
      <family val="2"/>
      <charset val="186"/>
    </font>
    <font>
      <sz val="9"/>
      <name val="Arial"/>
      <family val="2"/>
      <charset val="186"/>
    </font>
  </fonts>
  <fills count="14">
    <fill>
      <patternFill patternType="none"/>
    </fill>
    <fill>
      <patternFill patternType="gray125"/>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26"/>
        <bgColor indexed="64"/>
      </patternFill>
    </fill>
    <fill>
      <patternFill patternType="solid">
        <fgColor indexed="27"/>
        <bgColor indexed="64"/>
      </patternFill>
    </fill>
    <fill>
      <patternFill patternType="solid">
        <fgColor indexed="9"/>
        <bgColor indexed="64"/>
      </patternFill>
    </fill>
    <fill>
      <patternFill patternType="solid">
        <fgColor indexed="13"/>
        <bgColor indexed="64"/>
      </patternFill>
    </fill>
    <fill>
      <patternFill patternType="solid">
        <fgColor rgb="FFFFFFCC"/>
        <bgColor indexed="64"/>
      </patternFill>
    </fill>
  </fills>
  <borders count="66">
    <border>
      <left/>
      <right/>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top style="medium">
        <color indexed="64"/>
      </top>
      <bottom/>
      <diagonal/>
    </border>
    <border>
      <left/>
      <right/>
      <top style="medium">
        <color indexed="64"/>
      </top>
      <bottom style="hair">
        <color indexed="64"/>
      </bottom>
      <diagonal/>
    </border>
    <border>
      <left/>
      <right/>
      <top style="hair">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medium">
        <color indexed="64"/>
      </right>
      <top style="thin">
        <color indexed="64"/>
      </top>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s>
  <cellStyleXfs count="2">
    <xf numFmtId="0" fontId="0" fillId="0" borderId="0"/>
    <xf numFmtId="0" fontId="1" fillId="0" borderId="0"/>
  </cellStyleXfs>
  <cellXfs count="244">
    <xf numFmtId="0" fontId="0" fillId="0" borderId="0" xfId="0"/>
    <xf numFmtId="0" fontId="2" fillId="0" borderId="0" xfId="0" applyFont="1"/>
    <xf numFmtId="0" fontId="0" fillId="0" borderId="1" xfId="0" applyBorder="1"/>
    <xf numFmtId="0" fontId="0" fillId="2" borderId="2" xfId="0" applyFill="1" applyBorder="1"/>
    <xf numFmtId="0" fontId="0" fillId="0" borderId="3" xfId="0" applyBorder="1"/>
    <xf numFmtId="14" fontId="0" fillId="3" borderId="4" xfId="0" applyNumberFormat="1" applyFill="1" applyBorder="1" applyAlignment="1">
      <alignment horizontal="left"/>
    </xf>
    <xf numFmtId="0" fontId="0" fillId="4" borderId="5" xfId="0" applyFill="1" applyBorder="1"/>
    <xf numFmtId="0" fontId="0" fillId="4" borderId="6" xfId="0" applyFill="1" applyBorder="1"/>
    <xf numFmtId="0" fontId="0" fillId="4" borderId="7" xfId="0" applyFill="1" applyBorder="1"/>
    <xf numFmtId="0" fontId="0" fillId="0" borderId="8" xfId="0" applyBorder="1"/>
    <xf numFmtId="0" fontId="0" fillId="5" borderId="9" xfId="0" applyFill="1" applyBorder="1"/>
    <xf numFmtId="0" fontId="0" fillId="0" borderId="10" xfId="0" applyBorder="1"/>
    <xf numFmtId="0" fontId="0" fillId="6" borderId="11" xfId="0" applyFill="1" applyBorder="1"/>
    <xf numFmtId="0" fontId="0" fillId="7" borderId="0" xfId="0" applyFill="1"/>
    <xf numFmtId="0" fontId="2" fillId="0" borderId="12" xfId="0" applyFont="1" applyBorder="1"/>
    <xf numFmtId="0" fontId="2" fillId="0" borderId="13" xfId="0" applyFont="1" applyBorder="1"/>
    <xf numFmtId="0" fontId="0" fillId="0" borderId="14" xfId="0" applyBorder="1"/>
    <xf numFmtId="14" fontId="0" fillId="3" borderId="15" xfId="0" applyNumberFormat="1" applyFill="1" applyBorder="1" applyAlignment="1">
      <alignment horizontal="center"/>
    </xf>
    <xf numFmtId="0" fontId="0" fillId="4" borderId="16" xfId="0" applyFill="1" applyBorder="1"/>
    <xf numFmtId="0" fontId="0" fillId="4" borderId="17" xfId="0" applyFill="1" applyBorder="1"/>
    <xf numFmtId="14" fontId="0" fillId="3" borderId="18" xfId="0" applyNumberFormat="1" applyFill="1" applyBorder="1" applyAlignment="1">
      <alignment horizontal="center"/>
    </xf>
    <xf numFmtId="0" fontId="0" fillId="4" borderId="19" xfId="0" applyFill="1" applyBorder="1"/>
    <xf numFmtId="0" fontId="0" fillId="4" borderId="20" xfId="0" applyFill="1" applyBorder="1"/>
    <xf numFmtId="14" fontId="0" fillId="3" borderId="21" xfId="0" applyNumberFormat="1" applyFill="1" applyBorder="1" applyAlignment="1">
      <alignment horizontal="center"/>
    </xf>
    <xf numFmtId="0" fontId="0" fillId="4" borderId="22" xfId="0" applyFill="1" applyBorder="1"/>
    <xf numFmtId="0" fontId="0" fillId="4" borderId="23" xfId="0" applyFill="1" applyBorder="1"/>
    <xf numFmtId="0" fontId="0" fillId="5" borderId="0" xfId="0" applyFill="1"/>
    <xf numFmtId="0" fontId="5" fillId="6" borderId="0" xfId="0" applyFont="1" applyFill="1" applyAlignment="1">
      <alignment horizontal="left" vertical="top" wrapText="1"/>
    </xf>
    <xf numFmtId="0" fontId="5" fillId="7" borderId="0" xfId="0" applyFont="1" applyFill="1"/>
    <xf numFmtId="0" fontId="38" fillId="0" borderId="24" xfId="1" applyFont="1" applyBorder="1"/>
    <xf numFmtId="0" fontId="39" fillId="0" borderId="0" xfId="0" applyFont="1"/>
    <xf numFmtId="0" fontId="5" fillId="0" borderId="0" xfId="0" applyFont="1"/>
    <xf numFmtId="0" fontId="8" fillId="0" borderId="15" xfId="0" applyFont="1" applyBorder="1" applyAlignment="1">
      <alignment vertical="top" wrapText="1"/>
    </xf>
    <xf numFmtId="0" fontId="3" fillId="8" borderId="18" xfId="0" applyFont="1" applyFill="1" applyBorder="1" applyAlignment="1">
      <alignment horizontal="justify"/>
    </xf>
    <xf numFmtId="0" fontId="14" fillId="8" borderId="18" xfId="0" applyFont="1" applyFill="1" applyBorder="1" applyAlignment="1">
      <alignment vertical="top" wrapText="1"/>
    </xf>
    <xf numFmtId="0" fontId="5" fillId="8" borderId="18" xfId="0" applyFont="1" applyFill="1" applyBorder="1" applyAlignment="1">
      <alignment vertical="top" wrapText="1"/>
    </xf>
    <xf numFmtId="0" fontId="5" fillId="8" borderId="18" xfId="0" applyFont="1" applyFill="1" applyBorder="1" applyAlignment="1">
      <alignment horizontal="justify"/>
    </xf>
    <xf numFmtId="0" fontId="5" fillId="8" borderId="21" xfId="0" applyFont="1" applyFill="1" applyBorder="1" applyAlignment="1">
      <alignment horizontal="justify"/>
    </xf>
    <xf numFmtId="0" fontId="3" fillId="0" borderId="0" xfId="0" applyFont="1"/>
    <xf numFmtId="0" fontId="0" fillId="4" borderId="0" xfId="0" applyFill="1"/>
    <xf numFmtId="0" fontId="5" fillId="4" borderId="0" xfId="0" applyFont="1" applyFill="1"/>
    <xf numFmtId="0" fontId="5" fillId="4" borderId="0" xfId="0" applyFont="1" applyFill="1" applyAlignment="1">
      <alignment vertical="top" wrapText="1"/>
    </xf>
    <xf numFmtId="0" fontId="5" fillId="4" borderId="0" xfId="0" quotePrefix="1" applyFont="1" applyFill="1"/>
    <xf numFmtId="0" fontId="2"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29" fillId="0" borderId="0" xfId="0" applyFont="1" applyAlignment="1">
      <alignment horizontal="left" vertical="top" wrapText="1"/>
    </xf>
    <xf numFmtId="0" fontId="2" fillId="0" borderId="0" xfId="0" applyFont="1" applyAlignment="1">
      <alignment horizontal="left" vertical="top" wrapText="1"/>
    </xf>
    <xf numFmtId="0" fontId="6" fillId="0" borderId="0" xfId="0" applyFont="1" applyAlignment="1">
      <alignment vertical="top" wrapText="1"/>
    </xf>
    <xf numFmtId="0" fontId="5" fillId="0" borderId="0" xfId="0" applyFont="1" applyAlignment="1">
      <alignment vertical="top" wrapText="1"/>
    </xf>
    <xf numFmtId="0" fontId="2" fillId="0" borderId="25" xfId="0" applyFont="1" applyBorder="1" applyAlignment="1">
      <alignment vertical="top" wrapText="1"/>
    </xf>
    <xf numFmtId="0" fontId="5" fillId="9" borderId="26" xfId="0" applyFont="1" applyFill="1" applyBorder="1" applyAlignment="1">
      <alignment vertical="top" wrapText="1"/>
    </xf>
    <xf numFmtId="0" fontId="2" fillId="0" borderId="27" xfId="0" applyFont="1" applyBorder="1" applyAlignment="1">
      <alignment vertical="top" wrapText="1"/>
    </xf>
    <xf numFmtId="0" fontId="5" fillId="9" borderId="28" xfId="0" applyFont="1" applyFill="1" applyBorder="1" applyAlignment="1">
      <alignment vertical="top" wrapText="1"/>
    </xf>
    <xf numFmtId="0" fontId="5" fillId="9" borderId="29" xfId="0" applyFont="1" applyFill="1" applyBorder="1" applyAlignment="1">
      <alignment vertical="top" wrapText="1"/>
    </xf>
    <xf numFmtId="0" fontId="2" fillId="0" borderId="0" xfId="0" applyFont="1" applyAlignment="1">
      <alignment vertical="top"/>
    </xf>
    <xf numFmtId="0" fontId="16" fillId="0" borderId="0" xfId="0" applyFont="1" applyAlignment="1">
      <alignment vertical="top"/>
    </xf>
    <xf numFmtId="0" fontId="14" fillId="0" borderId="0" xfId="0" applyFont="1" applyAlignment="1">
      <alignment vertical="top" wrapText="1"/>
    </xf>
    <xf numFmtId="0" fontId="14" fillId="0" borderId="0" xfId="0" applyFont="1" applyAlignment="1">
      <alignment vertical="top"/>
    </xf>
    <xf numFmtId="0" fontId="15" fillId="0" borderId="0" xfId="0" applyFont="1" applyAlignment="1">
      <alignment vertical="top" wrapText="1"/>
    </xf>
    <xf numFmtId="0" fontId="2" fillId="0" borderId="30" xfId="0" applyFont="1" applyBorder="1" applyAlignment="1">
      <alignment vertical="top" wrapText="1"/>
    </xf>
    <xf numFmtId="0" fontId="5" fillId="0" borderId="31" xfId="0" applyFont="1" applyBorder="1" applyAlignment="1">
      <alignment vertical="top" wrapText="1"/>
    </xf>
    <xf numFmtId="0" fontId="2" fillId="0" borderId="32" xfId="0" applyFont="1" applyBorder="1" applyAlignment="1">
      <alignment vertical="top" wrapText="1"/>
    </xf>
    <xf numFmtId="0" fontId="5" fillId="0" borderId="33" xfId="0" applyFont="1" applyBorder="1" applyAlignment="1">
      <alignment vertical="top" wrapText="1"/>
    </xf>
    <xf numFmtId="0" fontId="5" fillId="0" borderId="33" xfId="0" quotePrefix="1" applyFont="1" applyBorder="1" applyAlignment="1">
      <alignment vertical="top" wrapText="1"/>
    </xf>
    <xf numFmtId="0" fontId="2" fillId="0" borderId="34" xfId="0" applyFont="1" applyBorder="1" applyAlignment="1">
      <alignment vertical="top" wrapText="1"/>
    </xf>
    <xf numFmtId="0" fontId="5" fillId="0" borderId="35" xfId="0" applyFont="1" applyBorder="1" applyAlignment="1">
      <alignment vertical="top" wrapText="1"/>
    </xf>
    <xf numFmtId="0" fontId="19" fillId="0" borderId="0" xfId="0" applyFont="1" applyAlignment="1">
      <alignment vertical="top" wrapText="1"/>
    </xf>
    <xf numFmtId="0" fontId="8" fillId="0" borderId="36" xfId="0" applyFont="1" applyBorder="1" applyAlignment="1">
      <alignment vertical="top" wrapText="1"/>
    </xf>
    <xf numFmtId="0" fontId="2" fillId="0" borderId="0" xfId="0" applyFont="1" applyAlignment="1">
      <alignment horizontal="left" vertical="top"/>
    </xf>
    <xf numFmtId="0" fontId="4" fillId="0" borderId="0" xfId="0" applyFont="1" applyAlignment="1">
      <alignment vertical="top" wrapText="1"/>
    </xf>
    <xf numFmtId="0" fontId="3" fillId="0" borderId="0" xfId="0" applyFont="1" applyAlignment="1">
      <alignment vertical="top" wrapText="1"/>
    </xf>
    <xf numFmtId="0" fontId="2" fillId="0" borderId="0" xfId="0" applyFont="1" applyAlignment="1">
      <alignment wrapText="1"/>
    </xf>
    <xf numFmtId="0" fontId="26" fillId="0" borderId="0" xfId="0" applyFont="1" applyAlignment="1">
      <alignment horizontal="left" vertical="top" wrapText="1"/>
    </xf>
    <xf numFmtId="0" fontId="5" fillId="0" borderId="0" xfId="0" applyFont="1" applyAlignment="1">
      <alignment vertical="top"/>
    </xf>
    <xf numFmtId="0" fontId="5" fillId="9" borderId="38" xfId="0" applyFont="1" applyFill="1" applyBorder="1" applyAlignment="1">
      <alignment vertical="top" wrapText="1"/>
    </xf>
    <xf numFmtId="0" fontId="5" fillId="9" borderId="39" xfId="0" applyFont="1" applyFill="1" applyBorder="1" applyAlignment="1">
      <alignment horizontal="left" vertical="top"/>
    </xf>
    <xf numFmtId="0" fontId="5" fillId="9" borderId="40" xfId="0" applyFont="1" applyFill="1" applyBorder="1" applyAlignment="1">
      <alignment vertical="top" wrapText="1"/>
    </xf>
    <xf numFmtId="0" fontId="5" fillId="9" borderId="41" xfId="0" applyFont="1" applyFill="1" applyBorder="1" applyAlignment="1">
      <alignment horizontal="left" vertical="top"/>
    </xf>
    <xf numFmtId="0" fontId="5" fillId="9" borderId="42" xfId="0" applyFont="1" applyFill="1" applyBorder="1" applyAlignment="1">
      <alignment vertical="top" wrapText="1"/>
    </xf>
    <xf numFmtId="0" fontId="2" fillId="0" borderId="41" xfId="0" applyFont="1" applyBorder="1" applyAlignment="1">
      <alignment vertical="top"/>
    </xf>
    <xf numFmtId="0" fontId="5" fillId="9" borderId="37" xfId="0" quotePrefix="1" applyFont="1" applyFill="1" applyBorder="1" applyAlignment="1">
      <alignment horizontal="left" vertical="top" wrapText="1" indent="1"/>
    </xf>
    <xf numFmtId="0" fontId="5" fillId="9" borderId="34" xfId="0" quotePrefix="1" applyFont="1" applyFill="1" applyBorder="1" applyAlignment="1">
      <alignment horizontal="left" vertical="top" wrapText="1" indent="1"/>
    </xf>
    <xf numFmtId="0" fontId="5" fillId="9" borderId="43" xfId="0" applyFont="1" applyFill="1" applyBorder="1" applyAlignment="1">
      <alignment horizontal="left" vertical="top"/>
    </xf>
    <xf numFmtId="0" fontId="23" fillId="0" borderId="0" xfId="0" applyFont="1" applyAlignment="1">
      <alignment vertical="top" wrapText="1"/>
    </xf>
    <xf numFmtId="0" fontId="3" fillId="9" borderId="26" xfId="0" applyFont="1" applyFill="1" applyBorder="1" applyAlignment="1">
      <alignment vertical="top" wrapText="1"/>
    </xf>
    <xf numFmtId="0" fontId="3" fillId="9" borderId="28" xfId="0" applyFont="1" applyFill="1" applyBorder="1" applyAlignment="1">
      <alignment vertical="top" wrapText="1"/>
    </xf>
    <xf numFmtId="0" fontId="2" fillId="0" borderId="44" xfId="0" applyFont="1" applyBorder="1" applyAlignment="1">
      <alignment vertical="top" wrapText="1"/>
    </xf>
    <xf numFmtId="2" fontId="23" fillId="9" borderId="28" xfId="0" applyNumberFormat="1" applyFont="1" applyFill="1" applyBorder="1" applyAlignment="1">
      <alignment horizontal="left" vertical="top" wrapText="1"/>
    </xf>
    <xf numFmtId="2" fontId="5" fillId="9" borderId="28" xfId="0" applyNumberFormat="1" applyFont="1" applyFill="1" applyBorder="1" applyAlignment="1">
      <alignment horizontal="left" vertical="top" wrapText="1"/>
    </xf>
    <xf numFmtId="0" fontId="3" fillId="9" borderId="29" xfId="0" applyFont="1" applyFill="1" applyBorder="1" applyAlignment="1">
      <alignment vertical="top" wrapText="1"/>
    </xf>
    <xf numFmtId="0" fontId="13" fillId="0" borderId="0" xfId="0" applyFont="1" applyAlignment="1">
      <alignment vertical="top"/>
    </xf>
    <xf numFmtId="0" fontId="7" fillId="0" borderId="0" xfId="0" applyFont="1" applyAlignment="1">
      <alignment vertical="top"/>
    </xf>
    <xf numFmtId="2" fontId="3" fillId="9" borderId="28" xfId="0" applyNumberFormat="1" applyFont="1" applyFill="1" applyBorder="1" applyAlignment="1">
      <alignment horizontal="left" vertical="top" wrapText="1"/>
    </xf>
    <xf numFmtId="2" fontId="27" fillId="0" borderId="0" xfId="0" applyNumberFormat="1" applyFont="1" applyAlignment="1">
      <alignment horizontal="left" vertical="top" wrapText="1"/>
    </xf>
    <xf numFmtId="0" fontId="40" fillId="0" borderId="0" xfId="0" applyFont="1" applyAlignment="1">
      <alignment vertical="center" textRotation="90" wrapText="1"/>
    </xf>
    <xf numFmtId="0" fontId="17" fillId="0" borderId="0" xfId="0" applyFont="1" applyAlignment="1">
      <alignment vertical="top"/>
    </xf>
    <xf numFmtId="0" fontId="20" fillId="0" borderId="0" xfId="0" applyFont="1" applyAlignment="1">
      <alignment vertical="center" wrapText="1"/>
    </xf>
    <xf numFmtId="0" fontId="2" fillId="0" borderId="45" xfId="0" applyFont="1" applyBorder="1" applyAlignment="1">
      <alignment horizontal="left" vertical="top" wrapText="1"/>
    </xf>
    <xf numFmtId="0" fontId="0" fillId="0" borderId="0" xfId="0" applyAlignment="1">
      <alignment wrapText="1"/>
    </xf>
    <xf numFmtId="0" fontId="27" fillId="10" borderId="0" xfId="0" applyFont="1" applyFill="1" applyAlignment="1">
      <alignment horizontal="left" vertical="top" wrapText="1"/>
    </xf>
    <xf numFmtId="0" fontId="27" fillId="10" borderId="46" xfId="0" applyFont="1" applyFill="1" applyBorder="1" applyAlignment="1">
      <alignment horizontal="left" vertical="top" wrapText="1"/>
    </xf>
    <xf numFmtId="0" fontId="27" fillId="0" borderId="0" xfId="0" applyFont="1" applyAlignment="1">
      <alignment horizontal="left" vertical="top" wrapText="1"/>
    </xf>
    <xf numFmtId="0" fontId="37" fillId="10" borderId="0" xfId="0" applyFont="1" applyFill="1" applyAlignment="1">
      <alignment horizontal="left" vertical="center" wrapText="1"/>
    </xf>
    <xf numFmtId="0" fontId="5" fillId="0" borderId="0" xfId="0" applyFont="1" applyAlignment="1">
      <alignment horizontal="left" vertical="top" wrapText="1"/>
    </xf>
    <xf numFmtId="0" fontId="5" fillId="11" borderId="47" xfId="0" applyFont="1" applyFill="1" applyBorder="1" applyAlignment="1">
      <alignment horizontal="left" vertical="top" wrapText="1"/>
    </xf>
    <xf numFmtId="0" fontId="5" fillId="11" borderId="0" xfId="0" applyFont="1" applyFill="1" applyAlignment="1">
      <alignment horizontal="left" vertical="top" wrapText="1"/>
    </xf>
    <xf numFmtId="0" fontId="5" fillId="11" borderId="46" xfId="0" applyFont="1" applyFill="1" applyBorder="1" applyAlignment="1">
      <alignment horizontal="left" vertical="top" wrapText="1"/>
    </xf>
    <xf numFmtId="0" fontId="5" fillId="6" borderId="47" xfId="0" applyFont="1" applyFill="1" applyBorder="1" applyAlignment="1">
      <alignment horizontal="left" vertical="top" wrapText="1"/>
    </xf>
    <xf numFmtId="0" fontId="32" fillId="0" borderId="0" xfId="0" applyFont="1" applyAlignment="1">
      <alignment horizontal="left" vertical="center" wrapText="1"/>
    </xf>
    <xf numFmtId="0" fontId="0" fillId="0" borderId="0" xfId="0" quotePrefix="1"/>
    <xf numFmtId="0" fontId="2" fillId="0" borderId="0" xfId="0" applyFont="1" applyAlignment="1">
      <alignment horizontal="left" vertical="distributed" wrapText="1"/>
    </xf>
    <xf numFmtId="0" fontId="15" fillId="0" borderId="0" xfId="0" applyFont="1" applyAlignment="1">
      <alignment horizontal="left" vertical="top" wrapText="1"/>
    </xf>
    <xf numFmtId="0" fontId="40" fillId="0" borderId="0" xfId="0" applyFont="1" applyAlignment="1">
      <alignment horizontal="left" vertical="top" wrapText="1"/>
    </xf>
    <xf numFmtId="0" fontId="34" fillId="0" borderId="0" xfId="0" applyFont="1" applyAlignment="1">
      <alignment horizontal="left" vertical="top" wrapText="1"/>
    </xf>
    <xf numFmtId="0" fontId="25" fillId="0" borderId="0" xfId="0" applyFont="1" applyAlignment="1">
      <alignment horizontal="left" vertical="top" wrapText="1"/>
    </xf>
    <xf numFmtId="0" fontId="3" fillId="0" borderId="0" xfId="0" applyFont="1" applyAlignment="1">
      <alignment horizontal="left" vertical="top" wrapText="1"/>
    </xf>
    <xf numFmtId="0" fontId="6" fillId="0" borderId="0" xfId="0" applyFont="1" applyAlignment="1">
      <alignment horizontal="left" vertical="top" wrapText="1"/>
    </xf>
    <xf numFmtId="0" fontId="5" fillId="0" borderId="31" xfId="0" applyFont="1" applyBorder="1" applyAlignment="1">
      <alignment horizontal="left" vertical="top" wrapText="1"/>
    </xf>
    <xf numFmtId="0" fontId="5" fillId="0" borderId="33" xfId="0" applyFont="1" applyBorder="1" applyAlignment="1">
      <alignment horizontal="left" vertical="top" wrapText="1"/>
    </xf>
    <xf numFmtId="0" fontId="5" fillId="0" borderId="33" xfId="0" quotePrefix="1" applyFont="1" applyBorder="1" applyAlignment="1">
      <alignment horizontal="left" vertical="top" wrapText="1"/>
    </xf>
    <xf numFmtId="0" fontId="30" fillId="0" borderId="0" xfId="0" applyFont="1" applyAlignment="1">
      <alignment horizontal="left" vertical="top" wrapText="1"/>
    </xf>
    <xf numFmtId="0" fontId="5" fillId="0" borderId="35" xfId="0" applyFont="1" applyBorder="1" applyAlignment="1">
      <alignment horizontal="left" vertical="top" wrapText="1"/>
    </xf>
    <xf numFmtId="0" fontId="5" fillId="4" borderId="0" xfId="0" applyFont="1" applyFill="1" applyAlignment="1">
      <alignment horizontal="left" vertical="top" wrapText="1"/>
    </xf>
    <xf numFmtId="0" fontId="38" fillId="12" borderId="21" xfId="1" applyFont="1" applyFill="1" applyBorder="1" applyAlignment="1">
      <alignment wrapText="1"/>
    </xf>
    <xf numFmtId="0" fontId="35" fillId="11" borderId="47" xfId="0" applyFont="1" applyFill="1" applyBorder="1" applyAlignment="1">
      <alignment horizontal="left" vertical="top" wrapText="1"/>
    </xf>
    <xf numFmtId="0" fontId="36" fillId="0" borderId="0" xfId="0" applyFont="1" applyAlignment="1">
      <alignment horizontal="left" vertical="top" wrapText="1"/>
    </xf>
    <xf numFmtId="0" fontId="2" fillId="0" borderId="0" xfId="0" applyFont="1" applyAlignment="1">
      <alignment horizontal="left" wrapText="1"/>
    </xf>
    <xf numFmtId="0" fontId="22" fillId="0" borderId="0" xfId="0" applyFont="1" applyAlignment="1">
      <alignment horizontal="left" vertical="top" wrapText="1"/>
    </xf>
    <xf numFmtId="0" fontId="0" fillId="0" borderId="0" xfId="0" applyAlignment="1">
      <alignment horizontal="left" vertical="top" wrapText="1"/>
    </xf>
    <xf numFmtId="0" fontId="0" fillId="4" borderId="0" xfId="0" applyFill="1" applyAlignment="1">
      <alignment horizontal="left" wrapText="1"/>
    </xf>
    <xf numFmtId="0" fontId="5" fillId="4" borderId="0" xfId="0" applyFont="1" applyFill="1" applyAlignment="1">
      <alignment horizontal="left" wrapText="1"/>
    </xf>
    <xf numFmtId="0" fontId="5" fillId="4" borderId="0" xfId="0" quotePrefix="1" applyFont="1" applyFill="1" applyAlignment="1">
      <alignment horizontal="left" wrapText="1"/>
    </xf>
    <xf numFmtId="0" fontId="39" fillId="0" borderId="0" xfId="0" applyFont="1" applyAlignment="1">
      <alignment horizontal="left" wrapText="1"/>
    </xf>
    <xf numFmtId="0" fontId="5" fillId="0" borderId="0" xfId="0" applyFont="1" applyAlignment="1">
      <alignment horizontal="left" wrapText="1"/>
    </xf>
    <xf numFmtId="0" fontId="27" fillId="10" borderId="47" xfId="0" applyFont="1" applyFill="1" applyBorder="1" applyAlignment="1">
      <alignment horizontal="left" vertical="top" wrapText="1"/>
    </xf>
    <xf numFmtId="0" fontId="5" fillId="6" borderId="6" xfId="0" applyFont="1" applyFill="1" applyBorder="1" applyAlignment="1">
      <alignment horizontal="left" vertical="top" wrapText="1"/>
    </xf>
    <xf numFmtId="0" fontId="0" fillId="0" borderId="48" xfId="0" applyBorder="1" applyAlignment="1">
      <alignment horizontal="left" vertical="top" wrapText="1"/>
    </xf>
    <xf numFmtId="0" fontId="0" fillId="0" borderId="49" xfId="0" applyBorder="1" applyAlignment="1">
      <alignment horizontal="left" vertical="top" wrapText="1"/>
    </xf>
    <xf numFmtId="0" fontId="2" fillId="0" borderId="50" xfId="0" applyFont="1" applyBorder="1" applyAlignment="1">
      <alignment horizontal="left" vertical="top" wrapText="1"/>
    </xf>
    <xf numFmtId="0" fontId="2" fillId="0" borderId="51" xfId="0" applyFont="1" applyBorder="1" applyAlignment="1">
      <alignment horizontal="left" vertical="top" wrapText="1"/>
    </xf>
    <xf numFmtId="0" fontId="2" fillId="0" borderId="52" xfId="0" applyFont="1" applyBorder="1" applyAlignment="1">
      <alignment horizontal="left" vertical="top" wrapText="1"/>
    </xf>
    <xf numFmtId="0" fontId="2" fillId="0" borderId="53" xfId="0" applyFont="1" applyBorder="1" applyAlignment="1">
      <alignment horizontal="left" vertical="top" wrapText="1"/>
    </xf>
    <xf numFmtId="0" fontId="2" fillId="0" borderId="14" xfId="0" applyFont="1" applyBorder="1" applyAlignment="1">
      <alignment horizontal="left" vertical="top" wrapText="1"/>
    </xf>
    <xf numFmtId="0" fontId="2" fillId="0" borderId="47" xfId="0" applyFont="1" applyBorder="1" applyAlignment="1">
      <alignment horizontal="left" vertical="top" wrapText="1"/>
    </xf>
    <xf numFmtId="0" fontId="2" fillId="0" borderId="46" xfId="0" applyFont="1" applyBorder="1" applyAlignment="1">
      <alignment horizontal="left" vertical="top" wrapText="1"/>
    </xf>
    <xf numFmtId="0" fontId="6" fillId="10" borderId="47" xfId="0" applyFont="1" applyFill="1" applyBorder="1" applyAlignment="1">
      <alignment horizontal="left" vertical="top" wrapText="1"/>
    </xf>
    <xf numFmtId="0" fontId="6" fillId="10" borderId="46" xfId="0" applyFont="1" applyFill="1" applyBorder="1" applyAlignment="1">
      <alignment horizontal="left" vertical="top" wrapText="1"/>
    </xf>
    <xf numFmtId="0" fontId="2" fillId="0" borderId="6" xfId="0" applyFont="1" applyBorder="1" applyAlignment="1">
      <alignment horizontal="left" vertical="top" wrapText="1"/>
    </xf>
    <xf numFmtId="0" fontId="2" fillId="0" borderId="23" xfId="0" applyFont="1" applyBorder="1" applyAlignment="1">
      <alignment horizontal="left" vertical="top" wrapText="1"/>
    </xf>
    <xf numFmtId="0" fontId="5" fillId="9" borderId="51" xfId="0" applyFont="1" applyFill="1" applyBorder="1" applyAlignment="1">
      <alignment horizontal="left" vertical="top" wrapText="1"/>
    </xf>
    <xf numFmtId="0" fontId="2" fillId="0" borderId="13" xfId="0" applyFont="1" applyBorder="1" applyAlignment="1">
      <alignment horizontal="left" vertical="top" wrapText="1"/>
    </xf>
    <xf numFmtId="0" fontId="23" fillId="9" borderId="51" xfId="0" applyFont="1" applyFill="1" applyBorder="1" applyAlignment="1">
      <alignment horizontal="left" vertical="top" wrapText="1"/>
    </xf>
    <xf numFmtId="0" fontId="2" fillId="0" borderId="17" xfId="0" applyFont="1" applyBorder="1" applyAlignment="1">
      <alignment horizontal="left" vertical="top" wrapText="1"/>
    </xf>
    <xf numFmtId="0" fontId="2" fillId="0" borderId="54" xfId="0" applyFont="1" applyBorder="1" applyAlignment="1">
      <alignment horizontal="left" vertical="top" wrapText="1"/>
    </xf>
    <xf numFmtId="0" fontId="5" fillId="9" borderId="31" xfId="0" applyFont="1" applyFill="1" applyBorder="1" applyAlignment="1">
      <alignment horizontal="left" vertical="top" wrapText="1"/>
    </xf>
    <xf numFmtId="0" fontId="5" fillId="9" borderId="55" xfId="0" applyFont="1" applyFill="1" applyBorder="1" applyAlignment="1">
      <alignment horizontal="left" vertical="top" wrapText="1"/>
    </xf>
    <xf numFmtId="0" fontId="12" fillId="0" borderId="20" xfId="0" applyFont="1" applyBorder="1" applyAlignment="1">
      <alignment horizontal="left" vertical="top" wrapText="1"/>
    </xf>
    <xf numFmtId="0" fontId="5" fillId="9" borderId="55" xfId="0" quotePrefix="1" applyFont="1" applyFill="1" applyBorder="1" applyAlignment="1">
      <alignment horizontal="left" vertical="top" wrapText="1"/>
    </xf>
    <xf numFmtId="0" fontId="5" fillId="9" borderId="52" xfId="0" quotePrefix="1" applyFont="1" applyFill="1" applyBorder="1" applyAlignment="1">
      <alignment horizontal="left" vertical="top" wrapText="1"/>
    </xf>
    <xf numFmtId="0" fontId="4" fillId="0" borderId="52" xfId="0" applyFont="1" applyBorder="1" applyAlignment="1">
      <alignment horizontal="left" vertical="top" wrapText="1"/>
    </xf>
    <xf numFmtId="0" fontId="2" fillId="11" borderId="45" xfId="0" applyFont="1" applyFill="1" applyBorder="1" applyAlignment="1">
      <alignment horizontal="left" vertical="top" wrapText="1"/>
    </xf>
    <xf numFmtId="0" fontId="5" fillId="9" borderId="52" xfId="0" applyFont="1" applyFill="1" applyBorder="1" applyAlignment="1">
      <alignment horizontal="left" vertical="top" wrapText="1"/>
    </xf>
    <xf numFmtId="0" fontId="5" fillId="9" borderId="50" xfId="0" applyFont="1" applyFill="1" applyBorder="1" applyAlignment="1">
      <alignment horizontal="left" vertical="top" wrapText="1"/>
    </xf>
    <xf numFmtId="0" fontId="5" fillId="9" borderId="56" xfId="0" applyFont="1" applyFill="1" applyBorder="1" applyAlignment="1">
      <alignment horizontal="left" vertical="top" wrapText="1"/>
    </xf>
    <xf numFmtId="0" fontId="5" fillId="9" borderId="13" xfId="0" applyFont="1" applyFill="1" applyBorder="1" applyAlignment="1">
      <alignment horizontal="left" vertical="top" wrapText="1"/>
    </xf>
    <xf numFmtId="0" fontId="5" fillId="9" borderId="33" xfId="0" quotePrefix="1" applyFont="1" applyFill="1" applyBorder="1" applyAlignment="1">
      <alignment horizontal="left" vertical="top" wrapText="1"/>
    </xf>
    <xf numFmtId="0" fontId="5" fillId="9" borderId="46" xfId="0" quotePrefix="1" applyFont="1" applyFill="1" applyBorder="1" applyAlignment="1">
      <alignment horizontal="left" vertical="top" wrapText="1"/>
    </xf>
    <xf numFmtId="0" fontId="2" fillId="11" borderId="31" xfId="0" applyFont="1" applyFill="1" applyBorder="1" applyAlignment="1">
      <alignment horizontal="left" vertical="top" wrapText="1"/>
    </xf>
    <xf numFmtId="0" fontId="8" fillId="0" borderId="31" xfId="0" applyFont="1" applyBorder="1" applyAlignment="1">
      <alignment horizontal="left" vertical="top" wrapText="1"/>
    </xf>
    <xf numFmtId="0" fontId="5" fillId="8" borderId="33" xfId="0" applyFont="1" applyFill="1" applyBorder="1" applyAlignment="1">
      <alignment horizontal="left" vertical="top" wrapText="1"/>
    </xf>
    <xf numFmtId="0" fontId="5" fillId="8" borderId="33" xfId="0" applyFont="1" applyFill="1" applyBorder="1" applyAlignment="1">
      <alignment horizontal="left" wrapText="1"/>
    </xf>
    <xf numFmtId="0" fontId="34" fillId="11" borderId="0" xfId="0" applyFont="1" applyFill="1" applyAlignment="1">
      <alignment horizontal="left" vertical="top" wrapText="1"/>
    </xf>
    <xf numFmtId="0" fontId="5" fillId="8" borderId="35" xfId="0" applyFont="1" applyFill="1" applyBorder="1" applyAlignment="1">
      <alignment horizontal="left" vertical="top" wrapText="1"/>
    </xf>
    <xf numFmtId="0" fontId="8" fillId="0" borderId="33" xfId="0" applyFont="1" applyBorder="1" applyAlignment="1">
      <alignment horizontal="left" vertical="top" wrapText="1"/>
    </xf>
    <xf numFmtId="0" fontId="8" fillId="0" borderId="17" xfId="0" applyFont="1" applyBorder="1" applyAlignment="1">
      <alignment horizontal="left" vertical="top" wrapText="1"/>
    </xf>
    <xf numFmtId="0" fontId="3" fillId="8" borderId="20" xfId="0" applyFont="1" applyFill="1" applyBorder="1" applyAlignment="1">
      <alignment horizontal="left" wrapText="1"/>
    </xf>
    <xf numFmtId="0" fontId="14" fillId="8" borderId="20" xfId="0" applyFont="1" applyFill="1" applyBorder="1" applyAlignment="1">
      <alignment horizontal="left" vertical="top" wrapText="1"/>
    </xf>
    <xf numFmtId="0" fontId="5" fillId="8" borderId="20" xfId="0" applyFont="1" applyFill="1" applyBorder="1" applyAlignment="1">
      <alignment horizontal="left" vertical="top" wrapText="1"/>
    </xf>
    <xf numFmtId="0" fontId="0" fillId="0" borderId="57" xfId="0" applyBorder="1" applyAlignment="1">
      <alignment horizontal="center"/>
    </xf>
    <xf numFmtId="14" fontId="5" fillId="9" borderId="28" xfId="0" applyNumberFormat="1" applyFont="1" applyFill="1" applyBorder="1" applyAlignment="1">
      <alignment vertical="top" wrapText="1"/>
    </xf>
    <xf numFmtId="14" fontId="3" fillId="9" borderId="29" xfId="0" applyNumberFormat="1" applyFont="1" applyFill="1" applyBorder="1" applyAlignment="1">
      <alignment vertical="top" wrapText="1"/>
    </xf>
    <xf numFmtId="0" fontId="42" fillId="0" borderId="27" xfId="0" applyFont="1" applyBorder="1" applyAlignment="1">
      <alignment wrapText="1"/>
    </xf>
    <xf numFmtId="0" fontId="42" fillId="0" borderId="44" xfId="0" applyFont="1" applyBorder="1" applyAlignment="1">
      <alignment wrapText="1"/>
    </xf>
    <xf numFmtId="0" fontId="42" fillId="0" borderId="25" xfId="0" applyFont="1" applyBorder="1" applyAlignment="1">
      <alignment wrapText="1"/>
    </xf>
    <xf numFmtId="0" fontId="23" fillId="9" borderId="26" xfId="0" applyFont="1" applyFill="1" applyBorder="1" applyAlignment="1">
      <alignment vertical="top" wrapText="1"/>
    </xf>
    <xf numFmtId="0" fontId="23" fillId="9" borderId="28" xfId="0" applyFont="1" applyFill="1" applyBorder="1" applyAlignment="1">
      <alignment vertical="top" wrapText="1"/>
    </xf>
    <xf numFmtId="0" fontId="2" fillId="0" borderId="58" xfId="0" applyFont="1" applyBorder="1" applyAlignment="1">
      <alignment vertical="top" wrapText="1"/>
    </xf>
    <xf numFmtId="0" fontId="5" fillId="9" borderId="59" xfId="0" applyFont="1" applyFill="1" applyBorder="1" applyAlignment="1">
      <alignment vertical="top" wrapText="1"/>
    </xf>
    <xf numFmtId="0" fontId="42" fillId="0" borderId="27" xfId="0" applyFont="1" applyBorder="1" applyAlignment="1">
      <alignment vertical="top" wrapText="1"/>
    </xf>
    <xf numFmtId="0" fontId="42" fillId="0" borderId="27" xfId="0" applyFont="1" applyBorder="1" applyAlignment="1">
      <alignment horizontal="left" vertical="top" wrapText="1"/>
    </xf>
    <xf numFmtId="0" fontId="2" fillId="0" borderId="60" xfId="0" applyFont="1" applyBorder="1" applyAlignment="1">
      <alignment horizontal="left" vertical="top" wrapText="1"/>
    </xf>
    <xf numFmtId="0" fontId="3" fillId="13" borderId="28" xfId="0" applyFont="1" applyFill="1" applyBorder="1" applyAlignment="1">
      <alignment vertical="top" wrapText="1"/>
    </xf>
    <xf numFmtId="14" fontId="3" fillId="13" borderId="28" xfId="0" applyNumberFormat="1" applyFont="1" applyFill="1" applyBorder="1" applyAlignment="1">
      <alignment vertical="top" wrapText="1"/>
    </xf>
    <xf numFmtId="0" fontId="5" fillId="13" borderId="28" xfId="0" applyFont="1" applyFill="1" applyBorder="1" applyAlignment="1">
      <alignment vertical="top"/>
    </xf>
    <xf numFmtId="0" fontId="3" fillId="13" borderId="29" xfId="0" applyFont="1" applyFill="1" applyBorder="1" applyAlignment="1">
      <alignment vertical="top" wrapText="1"/>
    </xf>
    <xf numFmtId="9" fontId="3" fillId="13" borderId="33" xfId="0" applyNumberFormat="1" applyFont="1" applyFill="1" applyBorder="1" applyAlignment="1">
      <alignment vertical="top" wrapText="1"/>
    </xf>
    <xf numFmtId="0" fontId="30" fillId="0" borderId="0" xfId="0" applyFont="1" applyAlignment="1">
      <alignment vertical="top" wrapText="1"/>
    </xf>
    <xf numFmtId="0" fontId="5" fillId="8" borderId="37" xfId="0" applyFont="1" applyFill="1" applyBorder="1" applyAlignment="1">
      <alignment vertical="top" wrapText="1"/>
    </xf>
    <xf numFmtId="0" fontId="5" fillId="8" borderId="37" xfId="0" applyFont="1" applyFill="1" applyBorder="1" applyAlignment="1">
      <alignment horizontal="justify"/>
    </xf>
    <xf numFmtId="0" fontId="4" fillId="0" borderId="25" xfId="0" applyFont="1" applyBorder="1" applyAlignment="1">
      <alignment vertical="top" wrapText="1"/>
    </xf>
    <xf numFmtId="0" fontId="5" fillId="13" borderId="62" xfId="0" applyFont="1" applyFill="1" applyBorder="1" applyAlignment="1">
      <alignment vertical="top" wrapText="1"/>
    </xf>
    <xf numFmtId="0" fontId="5" fillId="13" borderId="26" xfId="0" applyFont="1" applyFill="1" applyBorder="1" applyAlignment="1">
      <alignment vertical="top" wrapText="1"/>
    </xf>
    <xf numFmtId="0" fontId="5" fillId="9" borderId="39" xfId="0" applyFont="1" applyFill="1" applyBorder="1" applyAlignment="1">
      <alignment vertical="top" wrapText="1"/>
    </xf>
    <xf numFmtId="0" fontId="44" fillId="13" borderId="26" xfId="0" applyFont="1" applyFill="1" applyBorder="1" applyAlignment="1">
      <alignment vertical="top" wrapText="1"/>
    </xf>
    <xf numFmtId="0" fontId="43" fillId="0" borderId="34" xfId="0" applyFont="1" applyBorder="1" applyAlignment="1">
      <alignment horizontal="left" vertical="top" wrapText="1"/>
    </xf>
    <xf numFmtId="0" fontId="44" fillId="9" borderId="29" xfId="0" applyFont="1" applyFill="1" applyBorder="1" applyAlignment="1">
      <alignment horizontal="left" vertical="top" wrapText="1"/>
    </xf>
    <xf numFmtId="0" fontId="42" fillId="9" borderId="64" xfId="0" applyFont="1" applyFill="1" applyBorder="1" applyAlignment="1">
      <alignment horizontal="left" vertical="top"/>
    </xf>
    <xf numFmtId="0" fontId="46" fillId="0" borderId="32" xfId="0" applyFont="1" applyBorder="1" applyAlignment="1">
      <alignment horizontal="left" vertical="top" wrapText="1"/>
    </xf>
    <xf numFmtId="0" fontId="45" fillId="9" borderId="59" xfId="0" applyFont="1" applyFill="1" applyBorder="1" applyAlignment="1">
      <alignment horizontal="left" vertical="top" wrapText="1"/>
    </xf>
    <xf numFmtId="0" fontId="5" fillId="9" borderId="62" xfId="0" applyFont="1" applyFill="1" applyBorder="1" applyAlignment="1">
      <alignment vertical="top" wrapText="1"/>
    </xf>
    <xf numFmtId="0" fontId="2" fillId="0" borderId="0" xfId="0" applyFont="1" applyAlignment="1">
      <alignment vertical="top" wrapText="1"/>
    </xf>
    <xf numFmtId="0" fontId="2" fillId="0" borderId="30" xfId="0" applyFont="1" applyBorder="1" applyAlignment="1">
      <alignment horizontal="center" vertical="top" wrapText="1"/>
    </xf>
    <xf numFmtId="0" fontId="2" fillId="0" borderId="31" xfId="0" applyFont="1" applyBorder="1" applyAlignment="1">
      <alignment horizontal="center" vertical="top" wrapText="1"/>
    </xf>
    <xf numFmtId="0" fontId="2" fillId="0" borderId="63" xfId="0" applyFont="1" applyBorder="1" applyAlignment="1">
      <alignment horizontal="left" vertical="top" wrapText="1"/>
    </xf>
    <xf numFmtId="0" fontId="2" fillId="0" borderId="58" xfId="0" applyFont="1" applyBorder="1" applyAlignment="1">
      <alignment horizontal="left" vertical="top" wrapText="1"/>
    </xf>
    <xf numFmtId="0" fontId="2" fillId="0" borderId="60" xfId="0" applyFont="1" applyBorder="1" applyAlignment="1">
      <alignment horizontal="left" vertical="top" wrapText="1"/>
    </xf>
    <xf numFmtId="0" fontId="2" fillId="0" borderId="30" xfId="0" applyFont="1" applyBorder="1" applyAlignment="1">
      <alignment horizontal="center" vertical="top"/>
    </xf>
    <xf numFmtId="0" fontId="2" fillId="0" borderId="31" xfId="0" applyFont="1" applyBorder="1" applyAlignment="1">
      <alignment horizontal="center" vertical="top"/>
    </xf>
    <xf numFmtId="0" fontId="2" fillId="0" borderId="0" xfId="0" applyFont="1" applyAlignment="1">
      <alignment horizontal="center" vertical="top" wrapText="1"/>
    </xf>
    <xf numFmtId="0" fontId="2" fillId="0" borderId="0" xfId="0" applyFont="1" applyAlignment="1">
      <alignment horizontal="center" vertical="top"/>
    </xf>
    <xf numFmtId="0" fontId="2" fillId="0" borderId="5" xfId="0" applyFont="1" applyBorder="1" applyAlignment="1">
      <alignment horizontal="center" vertical="top" wrapText="1"/>
    </xf>
    <xf numFmtId="0" fontId="2" fillId="0" borderId="7" xfId="0" applyFont="1" applyBorder="1" applyAlignment="1">
      <alignment horizontal="center" vertical="top" wrapText="1"/>
    </xf>
    <xf numFmtId="0" fontId="2" fillId="0" borderId="34" xfId="0" applyFont="1" applyBorder="1" applyAlignment="1">
      <alignment horizontal="center" vertical="top"/>
    </xf>
    <xf numFmtId="0" fontId="2" fillId="0" borderId="35" xfId="0" applyFont="1" applyBorder="1" applyAlignment="1">
      <alignment horizontal="center" vertical="top"/>
    </xf>
    <xf numFmtId="0" fontId="2" fillId="0" borderId="30" xfId="0" applyFont="1" applyBorder="1" applyAlignment="1">
      <alignment horizontal="left" vertical="top" wrapText="1"/>
    </xf>
    <xf numFmtId="0" fontId="2" fillId="0" borderId="32" xfId="0" applyFont="1" applyBorder="1" applyAlignment="1">
      <alignment horizontal="left" vertical="top" wrapText="1"/>
    </xf>
    <xf numFmtId="0" fontId="43" fillId="9" borderId="26" xfId="0" applyFont="1" applyFill="1" applyBorder="1" applyAlignment="1">
      <alignment horizontal="left" vertical="top" wrapText="1"/>
    </xf>
    <xf numFmtId="0" fontId="5" fillId="9" borderId="65" xfId="0" applyFont="1" applyFill="1" applyBorder="1" applyAlignment="1">
      <alignment horizontal="left" vertical="top" wrapText="1"/>
    </xf>
    <xf numFmtId="0" fontId="2" fillId="0" borderId="27" xfId="0" applyFont="1" applyBorder="1" applyAlignment="1">
      <alignment vertical="top" wrapText="1"/>
    </xf>
    <xf numFmtId="0" fontId="0" fillId="0" borderId="28" xfId="0" applyBorder="1" applyAlignment="1">
      <alignment vertical="top" wrapText="1"/>
    </xf>
    <xf numFmtId="0" fontId="23" fillId="0" borderId="27" xfId="0" applyFont="1" applyBorder="1" applyAlignment="1">
      <alignment vertical="top" wrapText="1"/>
    </xf>
    <xf numFmtId="0" fontId="2" fillId="0" borderId="0" xfId="0" applyFont="1" applyAlignment="1">
      <alignment horizontal="left" vertical="top"/>
    </xf>
    <xf numFmtId="0" fontId="2" fillId="4" borderId="12" xfId="0" applyFont="1" applyFill="1" applyBorder="1" applyAlignment="1">
      <alignment horizontal="center" vertical="top"/>
    </xf>
    <xf numFmtId="0" fontId="2" fillId="4" borderId="14" xfId="0" applyFont="1" applyFill="1" applyBorder="1" applyAlignment="1">
      <alignment horizontal="center" vertical="top"/>
    </xf>
    <xf numFmtId="0" fontId="2" fillId="11" borderId="36" xfId="0" applyFont="1" applyFill="1" applyBorder="1" applyAlignment="1">
      <alignment vertical="top" wrapText="1"/>
    </xf>
    <xf numFmtId="0" fontId="2" fillId="11" borderId="37" xfId="0" applyFont="1" applyFill="1" applyBorder="1" applyAlignment="1">
      <alignment vertical="top" wrapText="1"/>
    </xf>
    <xf numFmtId="0" fontId="2" fillId="4" borderId="5" xfId="0" applyFont="1" applyFill="1" applyBorder="1" applyAlignment="1">
      <alignment horizontal="center" vertical="top"/>
    </xf>
    <xf numFmtId="0" fontId="2" fillId="4" borderId="7" xfId="0" applyFont="1" applyFill="1" applyBorder="1" applyAlignment="1">
      <alignment horizontal="center" vertical="top"/>
    </xf>
    <xf numFmtId="0" fontId="2" fillId="0" borderId="0" xfId="0" applyFont="1" applyAlignment="1">
      <alignment vertical="top" wrapText="1"/>
    </xf>
    <xf numFmtId="0" fontId="2" fillId="0" borderId="0" xfId="0" applyFont="1" applyAlignment="1">
      <alignment horizontal="left" vertical="top" wrapText="1"/>
    </xf>
    <xf numFmtId="14" fontId="5" fillId="9" borderId="29" xfId="0" applyNumberFormat="1" applyFont="1" applyFill="1" applyBorder="1" applyAlignment="1">
      <alignment vertical="top" wrapText="1"/>
    </xf>
    <xf numFmtId="0" fontId="4" fillId="0" borderId="27" xfId="0" applyFont="1" applyBorder="1" applyAlignment="1">
      <alignment vertical="top" wrapText="1"/>
    </xf>
    <xf numFmtId="0" fontId="5" fillId="8" borderId="61" xfId="0" applyFont="1" applyFill="1" applyBorder="1" applyAlignment="1">
      <alignment vertical="top" wrapText="1"/>
    </xf>
  </cellXfs>
  <cellStyles count="2">
    <cellStyle name="Normal" xfId="0" builtinId="0"/>
    <cellStyle name="Standard_Outline NIMs template 10-09-30"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2:D95"/>
  <sheetViews>
    <sheetView tabSelected="1" view="pageBreakPreview" topLeftCell="A43" zoomScaleNormal="100" zoomScaleSheetLayoutView="100" workbookViewId="0">
      <selection activeCell="B20" sqref="B20"/>
    </sheetView>
  </sheetViews>
  <sheetFormatPr defaultColWidth="11.42578125" defaultRowHeight="12.75" x14ac:dyDescent="0.2"/>
  <cols>
    <col min="1" max="1" width="34.28515625" style="43" customWidth="1"/>
    <col min="2" max="2" width="60.7109375" style="44" customWidth="1"/>
    <col min="3" max="16384" width="11.42578125" style="45"/>
  </cols>
  <sheetData>
    <row r="2" spans="1:2" x14ac:dyDescent="0.2">
      <c r="A2" s="219" t="s">
        <v>848</v>
      </c>
      <c r="B2" s="219"/>
    </row>
    <row r="3" spans="1:2" x14ac:dyDescent="0.2">
      <c r="A3" s="220" t="s">
        <v>849</v>
      </c>
      <c r="B3" s="220"/>
    </row>
    <row r="4" spans="1:2" ht="13.5" thickBot="1" x14ac:dyDescent="0.25">
      <c r="B4" s="84"/>
    </row>
    <row r="5" spans="1:2" ht="13.5" thickBot="1" x14ac:dyDescent="0.25">
      <c r="A5" s="212" t="s">
        <v>850</v>
      </c>
      <c r="B5" s="213"/>
    </row>
    <row r="6" spans="1:2" x14ac:dyDescent="0.2">
      <c r="A6" s="50" t="s">
        <v>851</v>
      </c>
      <c r="B6" s="85" t="s">
        <v>1108</v>
      </c>
    </row>
    <row r="7" spans="1:2" x14ac:dyDescent="0.2">
      <c r="A7" s="52" t="s">
        <v>852</v>
      </c>
      <c r="B7" s="86" t="s">
        <v>1090</v>
      </c>
    </row>
    <row r="8" spans="1:2" x14ac:dyDescent="0.2">
      <c r="A8" s="52" t="s">
        <v>853</v>
      </c>
      <c r="B8" s="53" t="s">
        <v>1101</v>
      </c>
    </row>
    <row r="9" spans="1:2" x14ac:dyDescent="0.2">
      <c r="A9" s="52" t="s">
        <v>854</v>
      </c>
      <c r="B9" s="53" t="s">
        <v>1091</v>
      </c>
    </row>
    <row r="10" spans="1:2" x14ac:dyDescent="0.2">
      <c r="A10" s="52" t="s">
        <v>855</v>
      </c>
      <c r="B10" s="53" t="s">
        <v>1102</v>
      </c>
    </row>
    <row r="11" spans="1:2" s="56" customFormat="1" ht="25.5" customHeight="1" x14ac:dyDescent="0.2">
      <c r="A11" s="52" t="s">
        <v>856</v>
      </c>
      <c r="B11" s="180">
        <v>43237</v>
      </c>
    </row>
    <row r="12" spans="1:2" s="56" customFormat="1" ht="25.5" x14ac:dyDescent="0.2">
      <c r="A12" s="52" t="s">
        <v>857</v>
      </c>
      <c r="B12" s="53" t="s">
        <v>1083</v>
      </c>
    </row>
    <row r="13" spans="1:2" x14ac:dyDescent="0.2">
      <c r="A13" s="52" t="s">
        <v>858</v>
      </c>
      <c r="B13" s="53" t="s">
        <v>482</v>
      </c>
    </row>
    <row r="14" spans="1:2" x14ac:dyDescent="0.2">
      <c r="A14" s="182" t="s">
        <v>859</v>
      </c>
      <c r="B14" s="86" t="s">
        <v>1092</v>
      </c>
    </row>
    <row r="15" spans="1:2" ht="13.5" thickBot="1" x14ac:dyDescent="0.25">
      <c r="A15" s="183" t="s">
        <v>860</v>
      </c>
      <c r="B15" s="90" t="s">
        <v>265</v>
      </c>
    </row>
    <row r="16" spans="1:2" ht="13.5" thickBot="1" x14ac:dyDescent="0.25">
      <c r="B16" s="84"/>
    </row>
    <row r="17" spans="1:2" ht="13.5" thickBot="1" x14ac:dyDescent="0.25">
      <c r="A17" s="212" t="s">
        <v>861</v>
      </c>
      <c r="B17" s="213"/>
    </row>
    <row r="18" spans="1:2" x14ac:dyDescent="0.2">
      <c r="A18" s="184" t="s">
        <v>862</v>
      </c>
      <c r="B18" s="85">
        <v>2019</v>
      </c>
    </row>
    <row r="19" spans="1:2" ht="25.5" x14ac:dyDescent="0.2">
      <c r="A19" s="189" t="s">
        <v>863</v>
      </c>
      <c r="B19" s="86" t="s">
        <v>1123</v>
      </c>
    </row>
    <row r="20" spans="1:2" x14ac:dyDescent="0.2">
      <c r="A20" s="190" t="s">
        <v>864</v>
      </c>
      <c r="B20" s="180">
        <v>43868</v>
      </c>
    </row>
    <row r="21" spans="1:2" ht="25.5" x14ac:dyDescent="0.2">
      <c r="A21" s="182" t="s">
        <v>865</v>
      </c>
      <c r="B21" s="93">
        <v>0</v>
      </c>
    </row>
    <row r="22" spans="1:2" ht="25.5" x14ac:dyDescent="0.2">
      <c r="A22" s="182" t="s">
        <v>866</v>
      </c>
      <c r="B22" s="93">
        <v>7079</v>
      </c>
    </row>
    <row r="23" spans="1:2" x14ac:dyDescent="0.2">
      <c r="A23" s="182" t="s">
        <v>867</v>
      </c>
      <c r="B23" s="88">
        <f>SUM(B21:B22)</f>
        <v>7079</v>
      </c>
    </row>
    <row r="24" spans="1:2" x14ac:dyDescent="0.2">
      <c r="A24" s="182" t="s">
        <v>868</v>
      </c>
      <c r="B24" s="89" t="s">
        <v>1093</v>
      </c>
    </row>
    <row r="25" spans="1:2" x14ac:dyDescent="0.2">
      <c r="A25" s="182" t="s">
        <v>869</v>
      </c>
      <c r="B25" s="89" t="s">
        <v>457</v>
      </c>
    </row>
    <row r="26" spans="1:2" ht="25.5" x14ac:dyDescent="0.2">
      <c r="A26" s="52" t="s">
        <v>871</v>
      </c>
      <c r="B26" s="86" t="s">
        <v>872</v>
      </c>
    </row>
    <row r="27" spans="1:2" ht="51" x14ac:dyDescent="0.2">
      <c r="A27" s="52" t="s">
        <v>873</v>
      </c>
      <c r="B27" s="53" t="s">
        <v>1109</v>
      </c>
    </row>
    <row r="28" spans="1:2" ht="51" customHeight="1" thickBot="1" x14ac:dyDescent="0.25">
      <c r="A28" s="87" t="s">
        <v>1081</v>
      </c>
      <c r="B28" s="90" t="s">
        <v>1110</v>
      </c>
    </row>
    <row r="29" spans="1:2" ht="13.5" thickBot="1" x14ac:dyDescent="0.25">
      <c r="B29" s="84"/>
    </row>
    <row r="30" spans="1:2" ht="13.5" thickBot="1" x14ac:dyDescent="0.25">
      <c r="A30" s="221" t="s">
        <v>874</v>
      </c>
      <c r="B30" s="222"/>
    </row>
    <row r="31" spans="1:2" ht="38.25" x14ac:dyDescent="0.2">
      <c r="A31" s="187" t="s">
        <v>875</v>
      </c>
      <c r="B31" s="188" t="s">
        <v>1092</v>
      </c>
    </row>
    <row r="32" spans="1:2" x14ac:dyDescent="0.2">
      <c r="A32" s="52" t="s">
        <v>876</v>
      </c>
      <c r="B32" s="180" t="s">
        <v>457</v>
      </c>
    </row>
    <row r="33" spans="1:2" ht="25.5" x14ac:dyDescent="0.2">
      <c r="A33" s="52" t="s">
        <v>877</v>
      </c>
      <c r="B33" s="53" t="s">
        <v>457</v>
      </c>
    </row>
    <row r="34" spans="1:2" ht="51" x14ac:dyDescent="0.2">
      <c r="A34" s="52" t="s">
        <v>878</v>
      </c>
      <c r="B34" s="53" t="s">
        <v>457</v>
      </c>
    </row>
    <row r="35" spans="1:2" ht="25.5" x14ac:dyDescent="0.2">
      <c r="A35" s="52" t="s">
        <v>879</v>
      </c>
      <c r="B35" s="53" t="s">
        <v>1111</v>
      </c>
    </row>
    <row r="36" spans="1:2" ht="25.5" customHeight="1" thickBot="1" x14ac:dyDescent="0.25">
      <c r="A36" s="87" t="s">
        <v>880</v>
      </c>
      <c r="B36" s="241">
        <v>43867</v>
      </c>
    </row>
    <row r="37" spans="1:2" ht="13.5" thickBot="1" x14ac:dyDescent="0.25">
      <c r="B37" s="84"/>
    </row>
    <row r="38" spans="1:2" ht="13.5" thickBot="1" x14ac:dyDescent="0.25">
      <c r="A38" s="212" t="s">
        <v>881</v>
      </c>
      <c r="B38" s="213"/>
    </row>
    <row r="39" spans="1:2" x14ac:dyDescent="0.2">
      <c r="A39" s="214" t="s">
        <v>882</v>
      </c>
      <c r="B39" s="51" t="s">
        <v>1092</v>
      </c>
    </row>
    <row r="40" spans="1:2" x14ac:dyDescent="0.2">
      <c r="A40" s="215"/>
      <c r="B40" s="53" t="s">
        <v>1103</v>
      </c>
    </row>
    <row r="41" spans="1:2" x14ac:dyDescent="0.2">
      <c r="A41" s="52" t="s">
        <v>883</v>
      </c>
      <c r="B41" s="53" t="s">
        <v>266</v>
      </c>
    </row>
    <row r="42" spans="1:2" x14ac:dyDescent="0.2">
      <c r="A42" s="216" t="s">
        <v>884</v>
      </c>
      <c r="B42" s="53" t="s">
        <v>1092</v>
      </c>
    </row>
    <row r="43" spans="1:2" x14ac:dyDescent="0.2">
      <c r="A43" s="215"/>
      <c r="B43" s="53" t="s">
        <v>1103</v>
      </c>
    </row>
    <row r="44" spans="1:2" x14ac:dyDescent="0.2">
      <c r="A44" s="229" t="s">
        <v>885</v>
      </c>
      <c r="B44" s="230"/>
    </row>
    <row r="45" spans="1:2" x14ac:dyDescent="0.2">
      <c r="A45" s="229" t="s">
        <v>886</v>
      </c>
      <c r="B45" s="53" t="s">
        <v>266</v>
      </c>
    </row>
    <row r="46" spans="1:2" x14ac:dyDescent="0.2">
      <c r="A46" s="231"/>
      <c r="B46" s="53" t="s">
        <v>1094</v>
      </c>
    </row>
    <row r="47" spans="1:2" x14ac:dyDescent="0.2">
      <c r="A47" s="231"/>
      <c r="B47" s="53" t="s">
        <v>1092</v>
      </c>
    </row>
    <row r="48" spans="1:2" ht="51" customHeight="1" x14ac:dyDescent="0.2">
      <c r="A48" s="52" t="s">
        <v>1082</v>
      </c>
      <c r="B48" s="186" t="s">
        <v>266</v>
      </c>
    </row>
    <row r="49" spans="1:2" ht="76.5" x14ac:dyDescent="0.2">
      <c r="A49" s="52" t="s">
        <v>887</v>
      </c>
      <c r="B49" s="186" t="s">
        <v>266</v>
      </c>
    </row>
    <row r="50" spans="1:2" x14ac:dyDescent="0.2">
      <c r="A50" s="191" t="s">
        <v>888</v>
      </c>
      <c r="B50" s="53" t="s">
        <v>266</v>
      </c>
    </row>
    <row r="51" spans="1:2" ht="25.5" x14ac:dyDescent="0.2">
      <c r="A51" s="52" t="s">
        <v>889</v>
      </c>
      <c r="B51" s="53" t="s">
        <v>266</v>
      </c>
    </row>
    <row r="52" spans="1:2" ht="38.25" x14ac:dyDescent="0.2">
      <c r="A52" s="52" t="s">
        <v>890</v>
      </c>
      <c r="B52" s="186" t="s">
        <v>266</v>
      </c>
    </row>
    <row r="53" spans="1:2" ht="25.5" x14ac:dyDescent="0.2">
      <c r="A53" s="191" t="s">
        <v>891</v>
      </c>
      <c r="B53" s="53" t="s">
        <v>266</v>
      </c>
    </row>
    <row r="54" spans="1:2" ht="25.5" x14ac:dyDescent="0.2">
      <c r="A54" s="191" t="s">
        <v>892</v>
      </c>
      <c r="B54" s="53" t="s">
        <v>266</v>
      </c>
    </row>
    <row r="55" spans="1:2" ht="38.25" x14ac:dyDescent="0.2">
      <c r="A55" s="52" t="s">
        <v>893</v>
      </c>
      <c r="B55" s="53" t="s">
        <v>266</v>
      </c>
    </row>
    <row r="56" spans="1:2" ht="25.5" x14ac:dyDescent="0.2">
      <c r="A56" s="52" t="s">
        <v>894</v>
      </c>
      <c r="B56" s="53" t="s">
        <v>1112</v>
      </c>
    </row>
    <row r="57" spans="1:2" s="56" customFormat="1" ht="38.25" customHeight="1" thickBot="1" x14ac:dyDescent="0.25">
      <c r="A57" s="87" t="s">
        <v>895</v>
      </c>
      <c r="B57" s="54" t="s">
        <v>870</v>
      </c>
    </row>
    <row r="58" spans="1:2" ht="13.5" thickBot="1" x14ac:dyDescent="0.25">
      <c r="B58" s="84"/>
    </row>
    <row r="59" spans="1:2" ht="13.5" thickBot="1" x14ac:dyDescent="0.25">
      <c r="A59" s="217" t="s">
        <v>896</v>
      </c>
      <c r="B59" s="218"/>
    </row>
    <row r="60" spans="1:2" x14ac:dyDescent="0.2">
      <c r="A60" s="50" t="s">
        <v>897</v>
      </c>
      <c r="B60" s="185" t="s">
        <v>266</v>
      </c>
    </row>
    <row r="61" spans="1:2" x14ac:dyDescent="0.2">
      <c r="A61" s="52" t="s">
        <v>898</v>
      </c>
      <c r="B61" s="186" t="s">
        <v>266</v>
      </c>
    </row>
    <row r="62" spans="1:2" x14ac:dyDescent="0.2">
      <c r="A62" s="52" t="s">
        <v>899</v>
      </c>
      <c r="B62" s="186" t="s">
        <v>266</v>
      </c>
    </row>
    <row r="63" spans="1:2" s="56" customFormat="1" ht="12.75" customHeight="1" x14ac:dyDescent="0.2">
      <c r="A63" s="52" t="s">
        <v>900</v>
      </c>
      <c r="B63" s="186" t="s">
        <v>266</v>
      </c>
    </row>
    <row r="64" spans="1:2" x14ac:dyDescent="0.2">
      <c r="A64" s="52" t="s">
        <v>901</v>
      </c>
      <c r="B64" s="186" t="s">
        <v>266</v>
      </c>
    </row>
    <row r="65" spans="1:4" s="56" customFormat="1" x14ac:dyDescent="0.2">
      <c r="A65" s="52" t="s">
        <v>902</v>
      </c>
      <c r="B65" s="186" t="s">
        <v>266</v>
      </c>
    </row>
    <row r="66" spans="1:4" s="91" customFormat="1" ht="13.5" thickBot="1" x14ac:dyDescent="0.25">
      <c r="A66" s="87" t="s">
        <v>903</v>
      </c>
      <c r="B66" s="54" t="s">
        <v>1113</v>
      </c>
    </row>
    <row r="67" spans="1:4" ht="13.5" thickBot="1" x14ac:dyDescent="0.25">
      <c r="B67" s="84"/>
    </row>
    <row r="68" spans="1:4" ht="13.5" thickBot="1" x14ac:dyDescent="0.25">
      <c r="A68" s="217" t="s">
        <v>904</v>
      </c>
      <c r="B68" s="218"/>
    </row>
    <row r="69" spans="1:4" ht="12.75" customHeight="1" x14ac:dyDescent="0.2">
      <c r="A69" s="225" t="s">
        <v>1098</v>
      </c>
      <c r="B69" s="227" t="s">
        <v>1100</v>
      </c>
      <c r="D69" s="95"/>
    </row>
    <row r="70" spans="1:4" ht="44.25" customHeight="1" x14ac:dyDescent="0.2">
      <c r="A70" s="226"/>
      <c r="B70" s="228"/>
      <c r="D70" s="95"/>
    </row>
    <row r="71" spans="1:4" ht="12.75" customHeight="1" x14ac:dyDescent="0.2">
      <c r="A71" s="208" t="s">
        <v>1099</v>
      </c>
      <c r="B71" s="209" t="s">
        <v>1104</v>
      </c>
      <c r="D71" s="95"/>
    </row>
    <row r="72" spans="1:4" ht="13.5" thickBot="1" x14ac:dyDescent="0.25">
      <c r="A72" s="205"/>
      <c r="B72" s="206"/>
      <c r="D72" s="95"/>
    </row>
    <row r="73" spans="1:4" s="56" customFormat="1" ht="13.5" thickBot="1" x14ac:dyDescent="0.25">
      <c r="A73" s="223" t="s">
        <v>905</v>
      </c>
      <c r="B73" s="224"/>
    </row>
    <row r="74" spans="1:4" x14ac:dyDescent="0.2">
      <c r="A74" s="50" t="s">
        <v>906</v>
      </c>
      <c r="B74" s="51" t="s">
        <v>1084</v>
      </c>
    </row>
    <row r="75" spans="1:4" x14ac:dyDescent="0.2">
      <c r="A75" s="52" t="s">
        <v>907</v>
      </c>
      <c r="B75" s="53" t="s">
        <v>1095</v>
      </c>
    </row>
    <row r="76" spans="1:4" ht="25.5" x14ac:dyDescent="0.2">
      <c r="A76" s="52" t="s">
        <v>908</v>
      </c>
      <c r="B76" s="53" t="s">
        <v>457</v>
      </c>
    </row>
    <row r="77" spans="1:4" ht="25.5" x14ac:dyDescent="0.2">
      <c r="A77" s="52" t="s">
        <v>909</v>
      </c>
      <c r="B77" s="53" t="s">
        <v>1086</v>
      </c>
    </row>
    <row r="78" spans="1:4" ht="26.25" thickBot="1" x14ac:dyDescent="0.25">
      <c r="A78" s="87" t="s">
        <v>910</v>
      </c>
      <c r="B78" s="54" t="s">
        <v>457</v>
      </c>
    </row>
    <row r="79" spans="1:4" ht="13.5" thickBot="1" x14ac:dyDescent="0.25">
      <c r="B79" s="84"/>
    </row>
    <row r="80" spans="1:4" ht="27" customHeight="1" x14ac:dyDescent="0.2">
      <c r="A80" s="50" t="s">
        <v>911</v>
      </c>
      <c r="B80" s="85" t="s">
        <v>1097</v>
      </c>
    </row>
    <row r="81" spans="1:2" ht="25.5" x14ac:dyDescent="0.2">
      <c r="A81" s="52" t="s">
        <v>912</v>
      </c>
      <c r="B81" s="86" t="s">
        <v>1084</v>
      </c>
    </row>
    <row r="82" spans="1:2" ht="13.5" thickBot="1" x14ac:dyDescent="0.25">
      <c r="A82" s="87" t="s">
        <v>913</v>
      </c>
      <c r="B82" s="181">
        <v>43896</v>
      </c>
    </row>
    <row r="83" spans="1:2" ht="13.5" thickBot="1" x14ac:dyDescent="0.25">
      <c r="B83" s="84"/>
    </row>
    <row r="84" spans="1:2" x14ac:dyDescent="0.2">
      <c r="A84" s="50" t="s">
        <v>914</v>
      </c>
      <c r="B84" s="204" t="s">
        <v>1096</v>
      </c>
    </row>
    <row r="85" spans="1:2" x14ac:dyDescent="0.2">
      <c r="A85" s="52" t="s">
        <v>915</v>
      </c>
      <c r="B85" s="192" t="s">
        <v>1114</v>
      </c>
    </row>
    <row r="86" spans="1:2" x14ac:dyDescent="0.2">
      <c r="A86" s="52" t="s">
        <v>916</v>
      </c>
      <c r="B86" s="193">
        <v>43843</v>
      </c>
    </row>
    <row r="87" spans="1:2" s="92" customFormat="1" ht="25.5" x14ac:dyDescent="0.2">
      <c r="A87" s="52" t="s">
        <v>917</v>
      </c>
      <c r="B87" s="194" t="s">
        <v>473</v>
      </c>
    </row>
    <row r="88" spans="1:2" s="96" customFormat="1" ht="38.25" x14ac:dyDescent="0.2">
      <c r="A88" s="52" t="s">
        <v>271</v>
      </c>
      <c r="B88" s="192" t="s">
        <v>1085</v>
      </c>
    </row>
    <row r="89" spans="1:2" s="96" customFormat="1" ht="12.75" customHeight="1" thickBot="1" x14ac:dyDescent="0.25">
      <c r="A89" s="87" t="s">
        <v>918</v>
      </c>
      <c r="B89" s="195" t="s">
        <v>607</v>
      </c>
    </row>
    <row r="93" spans="1:2" x14ac:dyDescent="0.2">
      <c r="B93" s="97"/>
    </row>
    <row r="94" spans="1:2" x14ac:dyDescent="0.2">
      <c r="B94" s="97"/>
    </row>
    <row r="95" spans="1:2" x14ac:dyDescent="0.2">
      <c r="B95" s="97"/>
    </row>
  </sheetData>
  <customSheetViews>
    <customSheetView guid="{A54031ED-59E9-4190-9F48-094FDC80E5C8}" showPageBreaks="1" hiddenRows="1" view="pageBreakPreview" topLeftCell="A43">
      <selection activeCell="B61" sqref="B61"/>
      <rowBreaks count="1" manualBreakCount="1">
        <brk id="38" max="16383" man="1"/>
      </rowBreaks>
      <pageMargins left="0.34" right="0.17" top="0.43307086614173229" bottom="0.92" header="0.24" footer="0.47244094488188981"/>
      <pageSetup paperSize="8" scale="85" fitToHeight="3" orientation="landscape" r:id="rId1"/>
      <headerFooter alignWithMargins="0">
        <oddFooter>&amp;L&amp;F/
&amp;A&amp;C&amp;P/&amp;N&amp;RPrinted : &amp;D/&amp;T</oddFooter>
      </headerFooter>
    </customSheetView>
    <customSheetView guid="{3EE4370E-84AC-4220-AECA-2B19C5F3775F}" showPageBreaks="1" hiddenRows="1" view="pageBreakPreview" topLeftCell="A43">
      <selection activeCell="B61" sqref="B61"/>
      <rowBreaks count="1" manualBreakCount="1">
        <brk id="38" max="16383" man="1"/>
      </rowBreaks>
      <pageMargins left="0.34" right="0.17" top="0.43307086614173229" bottom="0.92" header="0.24" footer="0.47244094488188981"/>
      <pageSetup paperSize="8" scale="85" fitToHeight="3" orientation="landscape" r:id="rId2"/>
      <headerFooter alignWithMargins="0">
        <oddFooter>&amp;L&amp;F/
&amp;A&amp;C&amp;P/&amp;N&amp;RPrinted : &amp;D/&amp;T</oddFooter>
      </headerFooter>
    </customSheetView>
  </customSheetViews>
  <mergeCells count="15">
    <mergeCell ref="A73:B73"/>
    <mergeCell ref="A69:A70"/>
    <mergeCell ref="B69:B70"/>
    <mergeCell ref="A44:B44"/>
    <mergeCell ref="A45:A47"/>
    <mergeCell ref="A59:B59"/>
    <mergeCell ref="A38:B38"/>
    <mergeCell ref="A39:A40"/>
    <mergeCell ref="A42:A43"/>
    <mergeCell ref="A68:B68"/>
    <mergeCell ref="A2:B2"/>
    <mergeCell ref="A5:B5"/>
    <mergeCell ref="A17:B17"/>
    <mergeCell ref="A3:B3"/>
    <mergeCell ref="A30:B30"/>
  </mergeCells>
  <phoneticPr fontId="0" type="noConversion"/>
  <dataValidations count="1">
    <dataValidation type="list" allowBlank="1" showErrorMessage="1" prompt="Please select" sqref="B87" xr:uid="{00000000-0002-0000-0000-000000000000}">
      <formula1>accreditedcertified</formula1>
    </dataValidation>
  </dataValidations>
  <pageMargins left="0.74803149606299213" right="0.74803149606299213" top="0.35433070866141736" bottom="0.59055118110236227" header="0.23622047244094491" footer="0.39370078740157483"/>
  <pageSetup paperSize="9" scale="91" fitToHeight="0" orientation="portrait" r:id="rId3"/>
  <headerFooter alignWithMargins="0">
    <oddFooter>&amp;L&amp;F/
&amp;A&amp;C&amp;P/&amp;N&amp;RPrinted : &amp;D/&amp;T</oddFooter>
  </headerFooter>
  <rowBreaks count="2" manualBreakCount="2">
    <brk id="37" max="1" man="1"/>
    <brk id="67" max="1" man="1"/>
  </rowBreaks>
  <colBreaks count="1" manualBreakCount="1">
    <brk id="1" max="8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C29"/>
  <sheetViews>
    <sheetView view="pageBreakPreview" zoomScaleNormal="100" zoomScaleSheetLayoutView="100" workbookViewId="0">
      <selection activeCell="B21" sqref="B21"/>
    </sheetView>
  </sheetViews>
  <sheetFormatPr defaultColWidth="11.42578125" defaultRowHeight="12.75" x14ac:dyDescent="0.2"/>
  <cols>
    <col min="1" max="1" width="4.85546875" style="43" customWidth="1"/>
    <col min="2" max="2" width="75.7109375" style="44" customWidth="1"/>
    <col min="3" max="3" width="9.7109375" style="48" customWidth="1"/>
    <col min="4" max="16384" width="11.42578125" style="45"/>
  </cols>
  <sheetData>
    <row r="1" spans="1:3" x14ac:dyDescent="0.2">
      <c r="A1" s="220" t="s">
        <v>919</v>
      </c>
      <c r="B1" s="220"/>
      <c r="C1" s="43"/>
    </row>
    <row r="2" spans="1:3" ht="13.5" thickBot="1" x14ac:dyDescent="0.25">
      <c r="A2" s="220" t="s">
        <v>849</v>
      </c>
      <c r="B2" s="220"/>
      <c r="C2" s="43"/>
    </row>
    <row r="3" spans="1:3" ht="13.5" thickBot="1" x14ac:dyDescent="0.25">
      <c r="A3" s="55"/>
      <c r="B3" s="207" t="str">
        <f>'Opinion Statement (Inst)'!B6</f>
        <v>UAB Visagino energija</v>
      </c>
      <c r="C3" s="43"/>
    </row>
    <row r="4" spans="1:3" x14ac:dyDescent="0.2">
      <c r="A4" s="232" t="s">
        <v>920</v>
      </c>
      <c r="B4" s="232"/>
      <c r="C4" s="232"/>
    </row>
    <row r="5" spans="1:3" ht="13.5" customHeight="1" x14ac:dyDescent="0.2">
      <c r="B5" s="49"/>
      <c r="C5" s="43"/>
    </row>
    <row r="6" spans="1:3" ht="12.75" customHeight="1" thickBot="1" x14ac:dyDescent="0.25">
      <c r="A6" s="70" t="s">
        <v>305</v>
      </c>
      <c r="B6" s="43" t="s">
        <v>921</v>
      </c>
      <c r="C6" s="43" t="s">
        <v>922</v>
      </c>
    </row>
    <row r="7" spans="1:3" ht="12.75" customHeight="1" x14ac:dyDescent="0.2">
      <c r="A7" s="200" t="s">
        <v>306</v>
      </c>
      <c r="B7" s="201" t="s">
        <v>870</v>
      </c>
      <c r="C7" s="203" t="s">
        <v>267</v>
      </c>
    </row>
    <row r="8" spans="1:3" x14ac:dyDescent="0.2">
      <c r="B8" s="49"/>
      <c r="C8" s="43"/>
    </row>
    <row r="9" spans="1:3" s="56" customFormat="1" ht="12.75" customHeight="1" x14ac:dyDescent="0.2">
      <c r="A9" s="70" t="s">
        <v>79</v>
      </c>
      <c r="B9" s="43" t="s">
        <v>923</v>
      </c>
      <c r="C9" s="43"/>
    </row>
    <row r="10" spans="1:3" s="56" customFormat="1" ht="12.75" customHeight="1" thickBot="1" x14ac:dyDescent="0.25">
      <c r="A10" s="70"/>
      <c r="B10" s="71" t="s">
        <v>924</v>
      </c>
      <c r="C10" s="72" t="s">
        <v>922</v>
      </c>
    </row>
    <row r="11" spans="1:3" s="56" customFormat="1" ht="38.25" customHeight="1" x14ac:dyDescent="0.2">
      <c r="A11" s="200" t="s">
        <v>308</v>
      </c>
      <c r="B11" s="210" t="s">
        <v>1105</v>
      </c>
      <c r="C11" s="203" t="s">
        <v>1092</v>
      </c>
    </row>
    <row r="12" spans="1:3" s="56" customFormat="1" x14ac:dyDescent="0.2">
      <c r="A12" s="43"/>
      <c r="B12" s="49"/>
      <c r="C12" s="43"/>
    </row>
    <row r="13" spans="1:3" s="56" customFormat="1" ht="12.75" customHeight="1" thickBot="1" x14ac:dyDescent="0.25">
      <c r="A13" s="70" t="s">
        <v>80</v>
      </c>
      <c r="B13" s="43" t="s">
        <v>925</v>
      </c>
      <c r="C13" s="72" t="s">
        <v>922</v>
      </c>
    </row>
    <row r="14" spans="1:3" ht="51" x14ac:dyDescent="0.2">
      <c r="A14" s="200" t="s">
        <v>310</v>
      </c>
      <c r="B14" s="210" t="s">
        <v>1106</v>
      </c>
      <c r="C14" s="203" t="s">
        <v>1092</v>
      </c>
    </row>
    <row r="15" spans="1:3" x14ac:dyDescent="0.2">
      <c r="B15" s="49"/>
      <c r="C15" s="43"/>
    </row>
    <row r="16" spans="1:3" ht="13.5" thickBot="1" x14ac:dyDescent="0.25">
      <c r="A16" s="70" t="s">
        <v>81</v>
      </c>
      <c r="B16" s="43" t="s">
        <v>926</v>
      </c>
      <c r="C16" s="43"/>
    </row>
    <row r="17" spans="1:3" ht="25.5" x14ac:dyDescent="0.2">
      <c r="A17" s="200" t="s">
        <v>331</v>
      </c>
      <c r="B17" s="51" t="s">
        <v>1107</v>
      </c>
      <c r="C17" s="43"/>
    </row>
    <row r="18" spans="1:3" ht="25.5" x14ac:dyDescent="0.2">
      <c r="A18" s="242" t="s">
        <v>1115</v>
      </c>
      <c r="B18" s="53" t="s">
        <v>1117</v>
      </c>
      <c r="C18" s="211"/>
    </row>
    <row r="19" spans="1:3" x14ac:dyDescent="0.2">
      <c r="B19" s="49"/>
      <c r="C19" s="45"/>
    </row>
    <row r="20" spans="1:3" ht="38.25" customHeight="1" thickBot="1" x14ac:dyDescent="0.25">
      <c r="A20" s="70" t="s">
        <v>82</v>
      </c>
      <c r="B20" s="43" t="s">
        <v>927</v>
      </c>
    </row>
    <row r="21" spans="1:3" ht="25.5" x14ac:dyDescent="0.2">
      <c r="A21" s="200" t="s">
        <v>471</v>
      </c>
      <c r="B21" s="202" t="s">
        <v>1116</v>
      </c>
    </row>
    <row r="22" spans="1:3" x14ac:dyDescent="0.2">
      <c r="A22" s="74"/>
      <c r="B22" s="74"/>
    </row>
    <row r="23" spans="1:3" x14ac:dyDescent="0.2">
      <c r="A23" s="69" t="s">
        <v>928</v>
      </c>
      <c r="B23" s="69"/>
    </row>
    <row r="24" spans="1:3" ht="13.5" thickBot="1" x14ac:dyDescent="0.25">
      <c r="A24" s="69"/>
      <c r="B24" s="69"/>
    </row>
    <row r="25" spans="1:3" x14ac:dyDescent="0.2">
      <c r="B25" s="75" t="s">
        <v>929</v>
      </c>
      <c r="C25" s="76" t="s">
        <v>268</v>
      </c>
    </row>
    <row r="26" spans="1:3" x14ac:dyDescent="0.2">
      <c r="B26" s="77" t="s">
        <v>930</v>
      </c>
      <c r="C26" s="78" t="s">
        <v>267</v>
      </c>
    </row>
    <row r="27" spans="1:3" x14ac:dyDescent="0.2">
      <c r="B27" s="79" t="s">
        <v>931</v>
      </c>
      <c r="C27" s="80"/>
    </row>
    <row r="28" spans="1:3" x14ac:dyDescent="0.2">
      <c r="B28" s="81" t="s">
        <v>932</v>
      </c>
      <c r="C28" s="78" t="s">
        <v>269</v>
      </c>
    </row>
    <row r="29" spans="1:3" ht="26.25" thickBot="1" x14ac:dyDescent="0.25">
      <c r="B29" s="82" t="s">
        <v>933</v>
      </c>
      <c r="C29" s="83" t="s">
        <v>268</v>
      </c>
    </row>
  </sheetData>
  <customSheetViews>
    <customSheetView guid="{A54031ED-59E9-4190-9F48-094FDC80E5C8}" fitToPage="1" topLeftCell="A43">
      <selection activeCell="A80" sqref="A80"/>
      <pageMargins left="0.74803149606299213" right="0.74803149606299213" top="0.55118110236220474" bottom="0.82677165354330717" header="0.27559055118110237" footer="0.47244094488188981"/>
      <pageSetup paperSize="9" scale="76" fitToHeight="2" orientation="landscape" r:id="rId1"/>
      <headerFooter alignWithMargins="0">
        <oddFooter>&amp;L&amp;F/
&amp;A&amp;C&amp;P/&amp;N&amp;RPrinted : &amp;D/&amp;T</oddFooter>
      </headerFooter>
    </customSheetView>
    <customSheetView guid="{3EE4370E-84AC-4220-AECA-2B19C5F3775F}" fitToPage="1" topLeftCell="A43">
      <selection activeCell="A80" sqref="A80"/>
      <pageMargins left="0.74803149606299213" right="0.74803149606299213" top="0.55118110236220474" bottom="0.82677165354330717" header="0.27559055118110237" footer="0.47244094488188981"/>
      <pageSetup paperSize="9" scale="76" fitToHeight="2" orientation="landscape" r:id="rId2"/>
      <headerFooter alignWithMargins="0">
        <oddFooter>&amp;L&amp;F/
&amp;A&amp;C&amp;P/&amp;N&amp;RPrinted : &amp;D/&amp;T</oddFooter>
      </headerFooter>
    </customSheetView>
  </customSheetViews>
  <mergeCells count="3">
    <mergeCell ref="A1:B1"/>
    <mergeCell ref="A2:B2"/>
    <mergeCell ref="A4:C4"/>
  </mergeCells>
  <phoneticPr fontId="0" type="noConversion"/>
  <pageMargins left="0.74803149606299213" right="0.74803149606299213" top="0.35433070866141736" bottom="0.78740157480314965" header="0.23622047244094491" footer="0.47244094488188981"/>
  <pageSetup paperSize="9" scale="96" fitToHeight="0" orientation="portrait" r:id="rId3"/>
  <headerFooter alignWithMargins="0">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L33"/>
  <sheetViews>
    <sheetView view="pageBreakPreview" topLeftCell="A17" zoomScaleNormal="100" zoomScaleSheetLayoutView="100" workbookViewId="0">
      <selection activeCell="A22" sqref="A22:B33"/>
    </sheetView>
  </sheetViews>
  <sheetFormatPr defaultColWidth="11.42578125" defaultRowHeight="12.75" x14ac:dyDescent="0.2"/>
  <cols>
    <col min="1" max="1" width="20.28515625" style="43" customWidth="1"/>
    <col min="2" max="2" width="74.140625" style="44" customWidth="1"/>
    <col min="3" max="16384" width="11.42578125" style="45"/>
  </cols>
  <sheetData>
    <row r="1" spans="1:4" x14ac:dyDescent="0.2">
      <c r="D1" s="59"/>
    </row>
    <row r="2" spans="1:4" ht="12.75" customHeight="1" x14ac:dyDescent="0.2">
      <c r="A2" s="220" t="s">
        <v>919</v>
      </c>
      <c r="B2" s="220"/>
    </row>
    <row r="3" spans="1:4" ht="12.75" customHeight="1" x14ac:dyDescent="0.2">
      <c r="A3" s="220" t="str">
        <f>'Opinion Statement (Inst)'!A3:B3</f>
        <v>ES ATLPS metinių ataskaitų teikimas</v>
      </c>
      <c r="B3" s="220"/>
    </row>
    <row r="4" spans="1:4" ht="15" customHeight="1" x14ac:dyDescent="0.2">
      <c r="A4" s="233" t="str">
        <f>'Annex 1 - Findings'!B3</f>
        <v>UAB Visagino energija</v>
      </c>
      <c r="B4" s="234"/>
    </row>
    <row r="5" spans="1:4" ht="12.75" customHeight="1" x14ac:dyDescent="0.2">
      <c r="A5" s="220" t="s">
        <v>934</v>
      </c>
      <c r="B5" s="220"/>
    </row>
    <row r="6" spans="1:4" ht="13.5" thickBot="1" x14ac:dyDescent="0.25">
      <c r="B6" s="49"/>
    </row>
    <row r="7" spans="1:4" ht="76.5" x14ac:dyDescent="0.2">
      <c r="A7" s="60" t="s">
        <v>935</v>
      </c>
      <c r="B7" s="61" t="s">
        <v>936</v>
      </c>
    </row>
    <row r="8" spans="1:4" ht="89.25" x14ac:dyDescent="0.2">
      <c r="A8" s="62" t="s">
        <v>937</v>
      </c>
      <c r="B8" s="63" t="s">
        <v>938</v>
      </c>
      <c r="D8" s="45" t="str">
        <f>Translations!$B$285</f>
        <v xml:space="preserve"> </v>
      </c>
    </row>
    <row r="9" spans="1:4" x14ac:dyDescent="0.2">
      <c r="A9" s="62"/>
      <c r="B9" s="63" t="s">
        <v>939</v>
      </c>
    </row>
    <row r="10" spans="1:4" x14ac:dyDescent="0.2">
      <c r="A10" s="62"/>
      <c r="B10" s="64" t="s">
        <v>940</v>
      </c>
    </row>
    <row r="11" spans="1:4" ht="25.5" x14ac:dyDescent="0.2">
      <c r="A11" s="62"/>
      <c r="B11" s="64" t="s">
        <v>941</v>
      </c>
    </row>
    <row r="12" spans="1:4" ht="54.75" customHeight="1" x14ac:dyDescent="0.2">
      <c r="A12" s="62"/>
      <c r="B12" s="64" t="s">
        <v>1080</v>
      </c>
    </row>
    <row r="13" spans="1:4" ht="102" x14ac:dyDescent="0.2">
      <c r="A13" s="62"/>
      <c r="B13" s="63" t="s">
        <v>942</v>
      </c>
    </row>
    <row r="14" spans="1:4" ht="38.25" x14ac:dyDescent="0.2">
      <c r="A14" s="62"/>
      <c r="B14" s="63" t="s">
        <v>943</v>
      </c>
    </row>
    <row r="15" spans="1:4" ht="38.25" x14ac:dyDescent="0.2">
      <c r="A15" s="62"/>
      <c r="B15" s="63" t="s">
        <v>944</v>
      </c>
    </row>
    <row r="16" spans="1:4" ht="25.5" x14ac:dyDescent="0.2">
      <c r="A16" s="62"/>
      <c r="B16" s="63" t="s">
        <v>945</v>
      </c>
      <c r="C16" s="48"/>
    </row>
    <row r="17" spans="1:12" ht="38.25" x14ac:dyDescent="0.2">
      <c r="A17" s="62"/>
      <c r="B17" s="63" t="s">
        <v>946</v>
      </c>
    </row>
    <row r="18" spans="1:12" ht="127.5" x14ac:dyDescent="0.2">
      <c r="A18" s="62" t="s">
        <v>947</v>
      </c>
      <c r="B18" s="63" t="s">
        <v>948</v>
      </c>
      <c r="C18" s="48"/>
    </row>
    <row r="19" spans="1:12" ht="25.5" x14ac:dyDescent="0.2">
      <c r="A19" s="62" t="s">
        <v>949</v>
      </c>
      <c r="B19" s="63" t="s">
        <v>270</v>
      </c>
      <c r="C19" s="48"/>
    </row>
    <row r="20" spans="1:12" ht="12.75" customHeight="1" x14ac:dyDescent="0.2">
      <c r="A20" s="62"/>
      <c r="B20" s="196">
        <v>0.05</v>
      </c>
      <c r="C20" s="197"/>
    </row>
    <row r="21" spans="1:12" ht="39" thickBot="1" x14ac:dyDescent="0.25">
      <c r="A21" s="65"/>
      <c r="B21" s="66" t="s">
        <v>950</v>
      </c>
      <c r="C21" s="48"/>
    </row>
    <row r="22" spans="1:12" ht="18.75" customHeight="1" x14ac:dyDescent="0.2">
      <c r="A22" s="235" t="s">
        <v>951</v>
      </c>
      <c r="B22" s="68" t="s">
        <v>952</v>
      </c>
      <c r="C22" s="67"/>
      <c r="D22" s="67"/>
      <c r="E22" s="67"/>
      <c r="F22" s="67"/>
      <c r="G22" s="67"/>
      <c r="H22" s="67"/>
      <c r="I22" s="67"/>
      <c r="J22" s="67"/>
      <c r="K22" s="67"/>
      <c r="L22" s="67"/>
    </row>
    <row r="23" spans="1:12" ht="38.25" x14ac:dyDescent="0.2">
      <c r="A23" s="236"/>
      <c r="B23" s="198" t="s">
        <v>1087</v>
      </c>
      <c r="C23" s="67"/>
      <c r="D23" s="67"/>
      <c r="E23" s="67"/>
      <c r="F23" s="67"/>
      <c r="G23" s="67"/>
      <c r="H23" s="67"/>
      <c r="I23" s="67"/>
      <c r="J23" s="67"/>
      <c r="K23" s="67"/>
      <c r="L23" s="67"/>
    </row>
    <row r="24" spans="1:12" ht="38.25" x14ac:dyDescent="0.2">
      <c r="A24" s="236"/>
      <c r="B24" s="199" t="s">
        <v>953</v>
      </c>
    </row>
    <row r="25" spans="1:12" ht="38.25" x14ac:dyDescent="0.2">
      <c r="A25" s="236"/>
      <c r="B25" s="199" t="s">
        <v>1118</v>
      </c>
    </row>
    <row r="26" spans="1:12" x14ac:dyDescent="0.2">
      <c r="A26" s="236"/>
      <c r="B26" s="198" t="s">
        <v>1119</v>
      </c>
    </row>
    <row r="27" spans="1:12" ht="25.5" x14ac:dyDescent="0.2">
      <c r="A27" s="236"/>
      <c r="B27" s="198" t="s">
        <v>1120</v>
      </c>
    </row>
    <row r="28" spans="1:12" x14ac:dyDescent="0.2">
      <c r="A28" s="236"/>
      <c r="B28" s="198" t="s">
        <v>1121</v>
      </c>
    </row>
    <row r="29" spans="1:12" ht="28.5" customHeight="1" thickBot="1" x14ac:dyDescent="0.25">
      <c r="A29" s="236"/>
      <c r="B29" s="243" t="s">
        <v>1122</v>
      </c>
    </row>
    <row r="30" spans="1:12" x14ac:dyDescent="0.2">
      <c r="A30" s="62"/>
      <c r="B30" s="68" t="s">
        <v>1089</v>
      </c>
    </row>
    <row r="31" spans="1:12" ht="28.5" customHeight="1" x14ac:dyDescent="0.2">
      <c r="A31" s="62"/>
      <c r="B31" s="198" t="s">
        <v>1088</v>
      </c>
    </row>
    <row r="32" spans="1:12" ht="25.5" x14ac:dyDescent="0.2">
      <c r="A32" s="62"/>
      <c r="B32" s="198" t="s">
        <v>954</v>
      </c>
    </row>
    <row r="33" spans="1:2" ht="26.25" thickBot="1" x14ac:dyDescent="0.25">
      <c r="A33" s="65"/>
      <c r="B33" s="243" t="s">
        <v>955</v>
      </c>
    </row>
  </sheetData>
  <customSheetViews>
    <customSheetView guid="{A54031ED-59E9-4190-9F48-094FDC80E5C8}" hiddenRows="1" topLeftCell="A16">
      <selection activeCell="B33" sqref="B33"/>
      <pageMargins left="0.74803149606299213" right="0.74803149606299213" top="0.35433070866141736" bottom="0.78740157480314965" header="0.23622047244094491" footer="0.47244094488188981"/>
      <pageSetup paperSize="8" scale="90" fitToHeight="2" orientation="landscape"/>
      <headerFooter alignWithMargins="0">
        <oddFooter>&amp;L&amp;F/
&amp;A&amp;C&amp;P/&amp;N&amp;RPrinted : &amp;D/&amp;T</oddFooter>
      </headerFooter>
    </customSheetView>
    <customSheetView guid="{3EE4370E-84AC-4220-AECA-2B19C5F3775F}" hiddenRows="1" topLeftCell="A16">
      <selection activeCell="B33" sqref="B33"/>
      <pageMargins left="0.74803149606299213" right="0.74803149606299213" top="0.35433070866141736" bottom="0.78740157480314965" header="0.23622047244094491" footer="0.47244094488188981"/>
      <pageSetup paperSize="8" scale="90" fitToHeight="2" orientation="landscape"/>
      <headerFooter alignWithMargins="0">
        <oddFooter>&amp;L&amp;F/
&amp;A&amp;C&amp;P/&amp;N&amp;RPrinted : &amp;D/&amp;T</oddFooter>
      </headerFooter>
    </customSheetView>
  </customSheetViews>
  <mergeCells count="5">
    <mergeCell ref="A5:B5"/>
    <mergeCell ref="A2:B2"/>
    <mergeCell ref="A3:B3"/>
    <mergeCell ref="A4:B4"/>
    <mergeCell ref="A22:A29"/>
  </mergeCells>
  <phoneticPr fontId="0" type="noConversion"/>
  <pageMargins left="0.74803149606299213" right="0.74803149606299213" top="0.35433070866141736" bottom="0.78740157480314965" header="0.23622047244094491" footer="0.47244094488188981"/>
  <pageSetup paperSize="9" scale="91" fitToHeight="0" orientation="portrait" r:id="rId1"/>
  <headerFooter alignWithMargins="0">
    <oddFooter>&amp;L&amp;F/
&amp;A&amp;C&amp;P/&amp;N&amp;RPrinted : &amp;D/&amp;T</oddFooter>
  </headerFooter>
  <rowBreaks count="1" manualBreakCount="1">
    <brk id="2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2:D12"/>
  <sheetViews>
    <sheetView view="pageBreakPreview" zoomScaleNormal="100" zoomScaleSheetLayoutView="100" workbookViewId="0">
      <selection activeCell="B18" sqref="B18"/>
    </sheetView>
  </sheetViews>
  <sheetFormatPr defaultColWidth="11.42578125" defaultRowHeight="12.75" x14ac:dyDescent="0.2"/>
  <cols>
    <col min="1" max="1" width="4.85546875" style="43" customWidth="1"/>
    <col min="2" max="2" width="85.7109375" style="44" customWidth="1"/>
    <col min="3" max="16384" width="11.42578125" style="45"/>
  </cols>
  <sheetData>
    <row r="2" spans="1:4" x14ac:dyDescent="0.2">
      <c r="A2" s="220" t="s">
        <v>956</v>
      </c>
      <c r="B2" s="220"/>
    </row>
    <row r="3" spans="1:4" ht="13.5" customHeight="1" thickBot="1" x14ac:dyDescent="0.25">
      <c r="A3" s="220" t="str">
        <f>'Opinion Statement (Inst)'!A3:B3</f>
        <v>ES ATLPS metinių ataskaitų teikimas</v>
      </c>
      <c r="B3" s="220"/>
    </row>
    <row r="4" spans="1:4" ht="13.5" thickBot="1" x14ac:dyDescent="0.25">
      <c r="A4" s="237" t="str">
        <f>'Opinion Statement (Inst)'!B6</f>
        <v>UAB Visagino energija</v>
      </c>
      <c r="B4" s="238"/>
    </row>
    <row r="5" spans="1:4" ht="25.5" customHeight="1" x14ac:dyDescent="0.2">
      <c r="A5" s="219" t="s">
        <v>957</v>
      </c>
      <c r="B5" s="219"/>
    </row>
    <row r="6" spans="1:4" ht="29.25" customHeight="1" x14ac:dyDescent="0.2">
      <c r="A6" s="240" t="s">
        <v>958</v>
      </c>
      <c r="B6" s="240"/>
      <c r="C6" s="48"/>
    </row>
    <row r="7" spans="1:4" ht="6.75" customHeight="1" thickBot="1" x14ac:dyDescent="0.25">
      <c r="B7" s="49"/>
      <c r="C7" s="48"/>
    </row>
    <row r="8" spans="1:4" ht="12.75" customHeight="1" x14ac:dyDescent="0.2">
      <c r="A8" s="50">
        <v>1</v>
      </c>
      <c r="B8" s="51" t="s">
        <v>870</v>
      </c>
    </row>
    <row r="9" spans="1:4" x14ac:dyDescent="0.2">
      <c r="B9" s="49"/>
    </row>
    <row r="10" spans="1:4" s="55" customFormat="1" x14ac:dyDescent="0.2">
      <c r="A10" s="239" t="s">
        <v>959</v>
      </c>
      <c r="B10" s="239"/>
      <c r="C10" s="48"/>
    </row>
    <row r="11" spans="1:4" s="56" customFormat="1" ht="43.5" customHeight="1" thickBot="1" x14ac:dyDescent="0.25">
      <c r="A11" s="43"/>
      <c r="B11" s="49" t="s">
        <v>960</v>
      </c>
    </row>
    <row r="12" spans="1:4" s="56" customFormat="1" ht="25.5" x14ac:dyDescent="0.2">
      <c r="A12" s="50">
        <v>1</v>
      </c>
      <c r="B12" s="51" t="s">
        <v>1116</v>
      </c>
      <c r="C12" s="57"/>
      <c r="D12" s="58"/>
    </row>
  </sheetData>
  <customSheetViews>
    <customSheetView guid="{A54031ED-59E9-4190-9F48-094FDC80E5C8}">
      <selection sqref="A1:B1"/>
      <pageMargins left="0.46" right="0.41" top="0.63" bottom="0.98425196850393704" header="0.51181102362204722" footer="0.51181102362204722"/>
      <pageSetup paperSize="9" scale="70" orientation="landscape"/>
      <headerFooter alignWithMargins="0">
        <oddFooter>&amp;L&amp;F/
&amp;A&amp;C&amp;P/&amp;N&amp;RPrinted : &amp;D/&amp;T</oddFooter>
      </headerFooter>
    </customSheetView>
    <customSheetView guid="{3EE4370E-84AC-4220-AECA-2B19C5F3775F}">
      <selection sqref="A1:B1"/>
      <pageMargins left="0.46" right="0.41" top="0.63" bottom="0.98425196850393704" header="0.51181102362204722" footer="0.51181102362204722"/>
      <pageSetup paperSize="9" scale="70" orientation="landscape"/>
      <headerFooter alignWithMargins="0">
        <oddFooter>&amp;L&amp;F/
&amp;A&amp;C&amp;P/&amp;N&amp;RPrinted : &amp;D/&amp;T</oddFooter>
      </headerFooter>
    </customSheetView>
  </customSheetViews>
  <mergeCells count="6">
    <mergeCell ref="A2:B2"/>
    <mergeCell ref="A3:B3"/>
    <mergeCell ref="A4:B4"/>
    <mergeCell ref="A10:B10"/>
    <mergeCell ref="A5:B5"/>
    <mergeCell ref="A6:B6"/>
  </mergeCells>
  <phoneticPr fontId="0" type="noConversion"/>
  <pageMargins left="0.74803149606299213" right="0.74803149606299213" top="0.35433070866141736" bottom="0.78740157480314965" header="0.23622047244094491" footer="0.47244094488188981"/>
  <pageSetup paperSize="9" scale="96" fitToHeight="0" orientation="portrait" r:id="rId1"/>
  <headerFooter alignWithMargins="0">
    <oddFooter>&amp;L&amp;F/
&amp;A&amp;C&amp;P/&amp;N&amp;RPrinted : &amp;D/&amp;T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A111"/>
  <sheetViews>
    <sheetView showFormulas="1" zoomScaleNormal="100" workbookViewId="0">
      <selection activeCell="A111" sqref="A111"/>
    </sheetView>
  </sheetViews>
  <sheetFormatPr defaultColWidth="11.42578125" defaultRowHeight="12.75" x14ac:dyDescent="0.2"/>
  <cols>
    <col min="1" max="1" width="50.85546875" bestFit="1" customWidth="1"/>
    <col min="2" max="2" width="8" customWidth="1"/>
    <col min="3" max="3" width="37.7109375" bestFit="1" customWidth="1"/>
  </cols>
  <sheetData>
    <row r="1" spans="1:1" x14ac:dyDescent="0.2">
      <c r="A1" s="38" t="s">
        <v>792</v>
      </c>
    </row>
    <row r="2" spans="1:1" x14ac:dyDescent="0.2">
      <c r="A2" s="39" t="str">
        <f>Translations!$B$335</f>
        <v>Combustion</v>
      </c>
    </row>
    <row r="3" spans="1:1" x14ac:dyDescent="0.2">
      <c r="A3" s="39" t="str">
        <f>Translations!$B$336</f>
        <v xml:space="preserve">Refining of mineral oil </v>
      </c>
    </row>
    <row r="4" spans="1:1" x14ac:dyDescent="0.2">
      <c r="A4" s="39" t="str">
        <f>Translations!$B$337</f>
        <v>Production of coke</v>
      </c>
    </row>
    <row r="5" spans="1:1" x14ac:dyDescent="0.2">
      <c r="A5" s="39" t="str">
        <f>Translations!$B$338</f>
        <v>Metal ore roasting or sintering</v>
      </c>
    </row>
    <row r="6" spans="1:1" x14ac:dyDescent="0.2">
      <c r="A6" s="39" t="str">
        <f>Translations!$B$339</f>
        <v>Production of pig iron or steel</v>
      </c>
    </row>
    <row r="7" spans="1:1" x14ac:dyDescent="0.2">
      <c r="A7" s="39" t="str">
        <f>Translations!$B$340</f>
        <v>Production or processing of ferrous metals</v>
      </c>
    </row>
    <row r="8" spans="1:1" x14ac:dyDescent="0.2">
      <c r="A8" s="39" t="str">
        <f>Translations!$B$341</f>
        <v>Production of primary aluminium</v>
      </c>
    </row>
    <row r="9" spans="1:1" x14ac:dyDescent="0.2">
      <c r="A9" s="39" t="str">
        <f>Translations!$B$342</f>
        <v>Production of secondary aluminium</v>
      </c>
    </row>
    <row r="10" spans="1:1" x14ac:dyDescent="0.2">
      <c r="A10" s="39" t="str">
        <f>Translations!$B$343</f>
        <v>Production or processing of non-ferrous metals</v>
      </c>
    </row>
    <row r="11" spans="1:1" x14ac:dyDescent="0.2">
      <c r="A11" s="39" t="str">
        <f>Translations!$B$344</f>
        <v>Production of cement clinker</v>
      </c>
    </row>
    <row r="12" spans="1:1" x14ac:dyDescent="0.2">
      <c r="A12" s="39" t="str">
        <f>Translations!$B$345</f>
        <v>Production of lime, or calcination of dolomite/magnesite</v>
      </c>
    </row>
    <row r="13" spans="1:1" x14ac:dyDescent="0.2">
      <c r="A13" s="39" t="str">
        <f>Translations!$B$346</f>
        <v>Manufacture of glass</v>
      </c>
    </row>
    <row r="14" spans="1:1" ht="15" customHeight="1" x14ac:dyDescent="0.2">
      <c r="A14" s="39" t="str">
        <f>Translations!$B$347</f>
        <v>Manufacture of ceramics</v>
      </c>
    </row>
    <row r="15" spans="1:1" x14ac:dyDescent="0.2">
      <c r="A15" s="39" t="str">
        <f>Translations!$B$348</f>
        <v>Manufacture of mineral wool</v>
      </c>
    </row>
    <row r="16" spans="1:1" x14ac:dyDescent="0.2">
      <c r="A16" s="39" t="str">
        <f>Translations!$B$349</f>
        <v>Production or processing of gypsum or plasterboard</v>
      </c>
    </row>
    <row r="17" spans="1:1" x14ac:dyDescent="0.2">
      <c r="A17" s="39" t="str">
        <f>Translations!$B$350</f>
        <v>Production of pulp</v>
      </c>
    </row>
    <row r="18" spans="1:1" x14ac:dyDescent="0.2">
      <c r="A18" s="39" t="str">
        <f>Translations!$B$351</f>
        <v>Production of paper or cardboard</v>
      </c>
    </row>
    <row r="19" spans="1:1" x14ac:dyDescent="0.2">
      <c r="A19" s="39" t="str">
        <f>Translations!$B$352</f>
        <v>Production of carbon black</v>
      </c>
    </row>
    <row r="20" spans="1:1" x14ac:dyDescent="0.2">
      <c r="A20" s="39" t="str">
        <f>Translations!$B$353</f>
        <v>Production of nitrous oxide</v>
      </c>
    </row>
    <row r="21" spans="1:1" x14ac:dyDescent="0.2">
      <c r="A21" s="39" t="str">
        <f>Translations!$B$354</f>
        <v>Production of adipic acid</v>
      </c>
    </row>
    <row r="22" spans="1:1" x14ac:dyDescent="0.2">
      <c r="A22" s="39" t="str">
        <f>Translations!$B$355</f>
        <v>Production of glyoxal and glyoxylic acid</v>
      </c>
    </row>
    <row r="23" spans="1:1" x14ac:dyDescent="0.2">
      <c r="A23" s="39" t="str">
        <f>Translations!$B$356</f>
        <v>Production of ammonia</v>
      </c>
    </row>
    <row r="24" spans="1:1" x14ac:dyDescent="0.2">
      <c r="A24" s="40" t="str">
        <f>Translations!$B$357</f>
        <v>Production of bulk chemicals</v>
      </c>
    </row>
    <row r="25" spans="1:1" x14ac:dyDescent="0.2">
      <c r="A25" s="39" t="str">
        <f>Translations!$B$358</f>
        <v>Production of hydrogen and synthesis gas</v>
      </c>
    </row>
    <row r="26" spans="1:1" x14ac:dyDescent="0.2">
      <c r="A26" s="39" t="str">
        <f>Translations!$B$359</f>
        <v>Production of soda ash and sodium bicarbonate</v>
      </c>
    </row>
    <row r="27" spans="1:1" x14ac:dyDescent="0.2">
      <c r="A27" s="39" t="str">
        <f>Translations!$B$360</f>
        <v>Capture of greenhouse gases under Directive 2009/31/EC</v>
      </c>
    </row>
    <row r="28" spans="1:1" x14ac:dyDescent="0.2">
      <c r="A28" s="39" t="str">
        <f>Translations!$B$361</f>
        <v>Transport of greenhouse gases under Directive 2009/31/EC</v>
      </c>
    </row>
    <row r="29" spans="1:1" x14ac:dyDescent="0.2">
      <c r="A29" s="39" t="str">
        <f>Translations!$B$362</f>
        <v>Storage of greenhouse gases under Directive 2009/31/EC</v>
      </c>
    </row>
    <row r="31" spans="1:1" x14ac:dyDescent="0.2">
      <c r="A31" s="38" t="s">
        <v>78</v>
      </c>
    </row>
    <row r="32" spans="1:1" x14ac:dyDescent="0.2">
      <c r="A32" s="39" t="str">
        <f>Translations!$B$363</f>
        <v>Yes</v>
      </c>
    </row>
    <row r="33" spans="1:1" x14ac:dyDescent="0.2">
      <c r="A33" s="39" t="s">
        <v>484</v>
      </c>
    </row>
    <row r="35" spans="1:1" x14ac:dyDescent="0.2">
      <c r="A35" s="38" t="s">
        <v>485</v>
      </c>
    </row>
    <row r="36" spans="1:1" x14ac:dyDescent="0.2">
      <c r="A36" s="39" t="str">
        <f>Translations!$B$363</f>
        <v>Yes</v>
      </c>
    </row>
    <row r="37" spans="1:1" x14ac:dyDescent="0.2">
      <c r="A37" s="39" t="s">
        <v>484</v>
      </c>
    </row>
    <row r="38" spans="1:1" x14ac:dyDescent="0.2">
      <c r="A38" s="40" t="str">
        <f>Translations!$B$364</f>
        <v>N/A - tonne kilometre</v>
      </c>
    </row>
    <row r="40" spans="1:1" x14ac:dyDescent="0.2">
      <c r="A40" s="38" t="s">
        <v>765</v>
      </c>
    </row>
    <row r="41" spans="1:1" x14ac:dyDescent="0.2">
      <c r="A41" s="39" t="str">
        <f>Translations!$B$363</f>
        <v>Yes</v>
      </c>
    </row>
    <row r="42" spans="1:1" x14ac:dyDescent="0.2">
      <c r="A42" s="39" t="str">
        <f>Translations!$B$365</f>
        <v>No. See Annex 3 for details</v>
      </c>
    </row>
    <row r="43" spans="1:1" x14ac:dyDescent="0.2">
      <c r="A43" s="39" t="str">
        <f>Translations!$B$366</f>
        <v>N/A</v>
      </c>
    </row>
    <row r="45" spans="1:1" x14ac:dyDescent="0.2">
      <c r="A45" s="38" t="s">
        <v>325</v>
      </c>
    </row>
    <row r="46" spans="1:1" x14ac:dyDescent="0.2">
      <c r="A46" s="39" t="str">
        <f>Translations!$B$363</f>
        <v>Yes</v>
      </c>
    </row>
    <row r="47" spans="1:1" x14ac:dyDescent="0.2">
      <c r="A47" s="39" t="str">
        <f>Translations!$B$367</f>
        <v>No. See Annex 1 for details</v>
      </c>
    </row>
    <row r="48" spans="1:1" x14ac:dyDescent="0.2">
      <c r="A48" s="39" t="str">
        <f>Translations!$B$366</f>
        <v>N/A</v>
      </c>
    </row>
    <row r="50" spans="1:1" x14ac:dyDescent="0.2">
      <c r="A50" s="38" t="s">
        <v>768</v>
      </c>
    </row>
    <row r="51" spans="1:1" x14ac:dyDescent="0.2">
      <c r="A51" s="39" t="str">
        <f>Translations!$B$363</f>
        <v>Yes</v>
      </c>
    </row>
    <row r="52" spans="1:1" x14ac:dyDescent="0.2">
      <c r="A52" s="39" t="s">
        <v>484</v>
      </c>
    </row>
    <row r="54" spans="1:1" x14ac:dyDescent="0.2">
      <c r="A54" s="38" t="s">
        <v>771</v>
      </c>
    </row>
    <row r="55" spans="1:1" x14ac:dyDescent="0.2">
      <c r="A55" s="41" t="str">
        <f>Translations!$B$368</f>
        <v>Yes. See Annex 1 for recommendations.</v>
      </c>
    </row>
    <row r="56" spans="1:1" x14ac:dyDescent="0.2">
      <c r="A56" s="41" t="str">
        <f>Translations!$B$369</f>
        <v xml:space="preserve">No, no improvements identified as required.  </v>
      </c>
    </row>
    <row r="58" spans="1:1" x14ac:dyDescent="0.2">
      <c r="A58" s="38" t="s">
        <v>67</v>
      </c>
    </row>
    <row r="59" spans="1:1" x14ac:dyDescent="0.2">
      <c r="A59" s="39" t="str">
        <f>Translations!$B$363</f>
        <v>Yes</v>
      </c>
    </row>
    <row r="60" spans="1:1" x14ac:dyDescent="0.2">
      <c r="A60" s="39" t="s">
        <v>484</v>
      </c>
    </row>
    <row r="62" spans="1:1" x14ac:dyDescent="0.2">
      <c r="A62" s="38" t="s">
        <v>472</v>
      </c>
    </row>
    <row r="63" spans="1:1" x14ac:dyDescent="0.2">
      <c r="A63" s="39" t="str">
        <f>Translations!$B$370</f>
        <v>accredited</v>
      </c>
    </row>
    <row r="64" spans="1:1" x14ac:dyDescent="0.2">
      <c r="A64" s="39" t="str">
        <f>Translations!$B$371</f>
        <v>certified</v>
      </c>
    </row>
    <row r="66" spans="1:1" x14ac:dyDescent="0.2">
      <c r="A66" s="38" t="s">
        <v>481</v>
      </c>
    </row>
    <row r="67" spans="1:1" x14ac:dyDescent="0.2">
      <c r="A67" s="39" t="s">
        <v>482</v>
      </c>
    </row>
    <row r="68" spans="1:1" x14ac:dyDescent="0.2">
      <c r="A68" s="39" t="s">
        <v>307</v>
      </c>
    </row>
    <row r="69" spans="1:1" x14ac:dyDescent="0.2">
      <c r="A69" s="39" t="s">
        <v>309</v>
      </c>
    </row>
    <row r="71" spans="1:1" x14ac:dyDescent="0.2">
      <c r="A71" s="38" t="s">
        <v>77</v>
      </c>
    </row>
    <row r="72" spans="1:1" x14ac:dyDescent="0.2">
      <c r="A72" s="39" t="str">
        <f>Translations!$B$363</f>
        <v>Yes</v>
      </c>
    </row>
    <row r="73" spans="1:1" x14ac:dyDescent="0.2">
      <c r="A73" s="39" t="s">
        <v>484</v>
      </c>
    </row>
    <row r="75" spans="1:1" x14ac:dyDescent="0.2">
      <c r="A75" s="38" t="s">
        <v>76</v>
      </c>
    </row>
    <row r="76" spans="1:1" x14ac:dyDescent="0.2">
      <c r="A76" s="39">
        <v>2013</v>
      </c>
    </row>
    <row r="77" spans="1:1" x14ac:dyDescent="0.2">
      <c r="A77" s="39">
        <v>2014</v>
      </c>
    </row>
    <row r="78" spans="1:1" x14ac:dyDescent="0.2">
      <c r="A78" s="39">
        <v>2015</v>
      </c>
    </row>
    <row r="79" spans="1:1" x14ac:dyDescent="0.2">
      <c r="A79" s="39">
        <v>2016</v>
      </c>
    </row>
    <row r="80" spans="1:1" x14ac:dyDescent="0.2">
      <c r="A80" s="39">
        <v>2017</v>
      </c>
    </row>
    <row r="81" spans="1:1" x14ac:dyDescent="0.2">
      <c r="A81" s="39">
        <v>2018</v>
      </c>
    </row>
    <row r="82" spans="1:1" x14ac:dyDescent="0.2">
      <c r="A82" s="39">
        <v>2019</v>
      </c>
    </row>
    <row r="83" spans="1:1" x14ac:dyDescent="0.2">
      <c r="A83" s="39">
        <v>2020</v>
      </c>
    </row>
    <row r="85" spans="1:1" x14ac:dyDescent="0.2">
      <c r="A85" s="38" t="s">
        <v>75</v>
      </c>
    </row>
    <row r="86" spans="1:1" x14ac:dyDescent="0.2">
      <c r="A86" s="39" t="str">
        <f>Translations!$B$372</f>
        <v>Small emitter tool</v>
      </c>
    </row>
    <row r="87" spans="1:1" x14ac:dyDescent="0.2">
      <c r="A87" s="39" t="str">
        <f>Translations!$B$373</f>
        <v>ETS support facility</v>
      </c>
    </row>
    <row r="88" spans="1:1" x14ac:dyDescent="0.2">
      <c r="A88" s="39" t="str">
        <f>Translations!$B$374</f>
        <v>Small emitter tool &amp; ETS support facility</v>
      </c>
    </row>
    <row r="90" spans="1:1" x14ac:dyDescent="0.2">
      <c r="A90" s="38" t="s">
        <v>74</v>
      </c>
    </row>
    <row r="91" spans="1:1" x14ac:dyDescent="0.2">
      <c r="A91" s="39" t="str">
        <f>Translations!$B$375</f>
        <v>Annual emissions report</v>
      </c>
    </row>
    <row r="92" spans="1:1" x14ac:dyDescent="0.2">
      <c r="A92" s="39" t="str">
        <f>Translations!$B$376</f>
        <v>Tonne-km report</v>
      </c>
    </row>
    <row r="94" spans="1:1" x14ac:dyDescent="0.2">
      <c r="A94" s="38" t="s">
        <v>73</v>
      </c>
    </row>
    <row r="95" spans="1:1" x14ac:dyDescent="0.2">
      <c r="A95" s="39" t="str">
        <f>Translations!$B$377</f>
        <v xml:space="preserve">Unless otherwise stated in Annex 1, the materiality level was 2% of the total reported emissions for the period subject to verification. </v>
      </c>
    </row>
    <row r="96" spans="1:1" x14ac:dyDescent="0.2">
      <c r="A96" s="39" t="str">
        <f>Translations!$B$378</f>
        <v xml:space="preserve">Unless otherwise stated in Annex 1, the materiality level was 5% of the total reported emissions for the period subject to verification. </v>
      </c>
    </row>
    <row r="97" spans="1:1" x14ac:dyDescent="0.2">
      <c r="A97" s="39" t="str">
        <f>Translations!$B$379</f>
        <v xml:space="preserve">Unless otherwise stated in Annex 1, the materiality level was 5% of the total reported tonne-kilometre data for the period subject to verification. </v>
      </c>
    </row>
    <row r="98" spans="1:1" x14ac:dyDescent="0.2">
      <c r="A98" s="39" t="str">
        <f>Translations!$B$380</f>
        <v>see Annex 1</v>
      </c>
    </row>
    <row r="100" spans="1:1" x14ac:dyDescent="0.2">
      <c r="A100" s="38" t="s">
        <v>65</v>
      </c>
    </row>
    <row r="101" spans="1:1" x14ac:dyDescent="0.2">
      <c r="A101" s="40" t="str">
        <f>Translations!$B$363</f>
        <v>Yes</v>
      </c>
    </row>
    <row r="102" spans="1:1" x14ac:dyDescent="0.2">
      <c r="A102" s="39" t="s">
        <v>484</v>
      </c>
    </row>
    <row r="103" spans="1:1" x14ac:dyDescent="0.2">
      <c r="A103" s="40" t="str">
        <f>Translations!$B$381</f>
        <v xml:space="preserve">N/A - tonne-kilometre </v>
      </c>
    </row>
    <row r="105" spans="1:1" x14ac:dyDescent="0.2">
      <c r="A105" s="38" t="s">
        <v>66</v>
      </c>
    </row>
    <row r="106" spans="1:1" x14ac:dyDescent="0.2">
      <c r="A106" s="42" t="str">
        <f>Translations!$B$256</f>
        <v>-- select --</v>
      </c>
    </row>
    <row r="107" spans="1:1" x14ac:dyDescent="0.2">
      <c r="A107" s="40" t="str">
        <f>Translations!$B$382</f>
        <v>yes</v>
      </c>
    </row>
    <row r="108" spans="1:1" x14ac:dyDescent="0.2">
      <c r="A108" s="42" t="s">
        <v>612</v>
      </c>
    </row>
    <row r="110" spans="1:1" x14ac:dyDescent="0.2">
      <c r="A110" s="38" t="s">
        <v>40</v>
      </c>
    </row>
    <row r="111" spans="1:1" x14ac:dyDescent="0.2">
      <c r="A111" s="42" t="str">
        <f>Translations!$B$383</f>
        <v>Please enter the name of the operator in sheet Annex 1.</v>
      </c>
    </row>
  </sheetData>
  <dataConsolidate/>
  <customSheetViews>
    <customSheetView guid="{A54031ED-59E9-4190-9F48-094FDC80E5C8}" showFormulas="1" topLeftCell="B25">
      <selection activeCell="C50" sqref="C50"/>
      <pageMargins left="0.75" right="0.75" top="1" bottom="1" header="0.5" footer="0.5"/>
      <pageSetup paperSize="9" orientation="portrait" horizontalDpi="200" verticalDpi="200"/>
      <headerFooter alignWithMargins="0"/>
    </customSheetView>
    <customSheetView guid="{3EE4370E-84AC-4220-AECA-2B19C5F3775F}" showFormulas="1" topLeftCell="B25">
      <selection activeCell="C50" sqref="C50"/>
      <pageMargins left="0.75" right="0.75" top="1" bottom="1" header="0.5" footer="0.5"/>
      <pageSetup paperSize="9" orientation="portrait" horizontalDpi="200" verticalDpi="200"/>
      <headerFooter alignWithMargins="0"/>
    </customSheetView>
  </customSheetViews>
  <phoneticPr fontId="21" type="noConversion"/>
  <dataValidations count="2">
    <dataValidation type="list" allowBlank="1" showInputMessage="1" showErrorMessage="1" sqref="A100" xr:uid="{00000000-0002-0000-0400-000000000000}">
      <formula1>$A$101:$A$103</formula1>
    </dataValidation>
    <dataValidation type="list" allowBlank="1" showInputMessage="1" showErrorMessage="1" sqref="A35:A37" xr:uid="{00000000-0002-0000-0400-000001000000}">
      <formula1>$A$36:$A$38</formula1>
    </dataValidation>
  </dataValidations>
  <pageMargins left="0.74803149606299213" right="0.74803149606299213" top="0.35433070866141736" bottom="0.78740157480314965" header="0.23622047244094491" footer="0.47244094488188981"/>
  <pageSetup paperSize="9" scale="79" orientation="landscape" r:id="rId1"/>
  <headerFooter alignWithMargins="0">
    <oddFooter>&amp;L&amp;F/
&amp;A&amp;C&amp;P/&amp;N&amp;RPrinted : &amp;D/&amp;T</oddFooter>
  </headerFooter>
  <cellWatches>
    <cellWatch r="A31"/>
  </cellWatche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3"/>
  <dimension ref="A1:A20"/>
  <sheetViews>
    <sheetView workbookViewId="0">
      <selection activeCell="A14" sqref="A14"/>
    </sheetView>
  </sheetViews>
  <sheetFormatPr defaultColWidth="11.42578125" defaultRowHeight="12.75" x14ac:dyDescent="0.2"/>
  <cols>
    <col min="1" max="1" width="77.7109375" customWidth="1"/>
  </cols>
  <sheetData>
    <row r="1" spans="1:1" ht="23.25" x14ac:dyDescent="0.35">
      <c r="A1" s="30" t="str">
        <f>Translations!$B$384</f>
        <v>MS are free to use this sheet</v>
      </c>
    </row>
    <row r="4" spans="1:1" x14ac:dyDescent="0.2">
      <c r="A4" s="31" t="str">
        <f>Translations!$B$385</f>
        <v>Drop down list for Annex 2; Reference documents cited:</v>
      </c>
    </row>
    <row r="5" spans="1:1" x14ac:dyDescent="0.2">
      <c r="A5" s="32" t="str">
        <f>Translations!$B$386</f>
        <v>Conduct of the Verification (1) - For Accredited Verification Bodies</v>
      </c>
    </row>
    <row r="6" spans="1:1" x14ac:dyDescent="0.2">
      <c r="A6" s="33" t="str">
        <f>Translations!$B$387</f>
        <v>&lt; Select Relevant guidance documents from the list &gt;</v>
      </c>
    </row>
    <row r="7" spans="1:1" x14ac:dyDescent="0.2">
      <c r="A7" s="34" t="str">
        <f>Translations!$B$388</f>
        <v>&lt;Specific national guidance1&gt;</v>
      </c>
    </row>
    <row r="8" spans="1:1" x14ac:dyDescent="0.2">
      <c r="A8" s="35" t="str">
        <f>Translations!$B$389</f>
        <v>&lt;Specific national guidance2&gt;</v>
      </c>
    </row>
    <row r="9" spans="1:1" x14ac:dyDescent="0.2">
      <c r="A9" s="35"/>
    </row>
    <row r="10" spans="1:1" x14ac:dyDescent="0.2">
      <c r="A10" s="36"/>
    </row>
    <row r="11" spans="1:1" x14ac:dyDescent="0.2">
      <c r="A11" s="37"/>
    </row>
    <row r="14" spans="1:1" x14ac:dyDescent="0.2">
      <c r="A14" s="38" t="s">
        <v>821</v>
      </c>
    </row>
    <row r="15" spans="1:1" x14ac:dyDescent="0.2">
      <c r="A15" s="39" t="str">
        <f>Translations!$B$390</f>
        <v>Please select</v>
      </c>
    </row>
    <row r="16" spans="1:1" x14ac:dyDescent="0.2">
      <c r="A16" s="39"/>
    </row>
    <row r="17" spans="1:1" x14ac:dyDescent="0.2">
      <c r="A17" s="39"/>
    </row>
    <row r="18" spans="1:1" x14ac:dyDescent="0.2">
      <c r="A18" s="39"/>
    </row>
    <row r="19" spans="1:1" x14ac:dyDescent="0.2">
      <c r="A19" s="39"/>
    </row>
    <row r="20" spans="1:1" x14ac:dyDescent="0.2">
      <c r="A20" s="39"/>
    </row>
  </sheetData>
  <phoneticPr fontId="41" type="noConversion"/>
  <pageMargins left="0.7" right="0.7" top="0.78740157499999996" bottom="0.78740157499999996"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4"/>
  <dimension ref="A1:D390"/>
  <sheetViews>
    <sheetView workbookViewId="0">
      <selection activeCell="C5" sqref="C5"/>
    </sheetView>
  </sheetViews>
  <sheetFormatPr defaultColWidth="11.42578125" defaultRowHeight="12.75" x14ac:dyDescent="0.2"/>
  <cols>
    <col min="1" max="1" width="8.28515625" bestFit="1" customWidth="1"/>
    <col min="2" max="2" width="70.7109375" style="99" customWidth="1"/>
    <col min="3" max="3" width="70.7109375" customWidth="1"/>
  </cols>
  <sheetData>
    <row r="1" spans="1:4" ht="15" x14ac:dyDescent="0.25">
      <c r="A1" s="29" t="s">
        <v>59</v>
      </c>
      <c r="B1" s="124" t="s">
        <v>60</v>
      </c>
      <c r="C1" s="29" t="s">
        <v>61</v>
      </c>
    </row>
    <row r="2" spans="1:4" ht="15.75" x14ac:dyDescent="0.2">
      <c r="A2" s="179">
        <v>1</v>
      </c>
      <c r="B2" s="109" t="s">
        <v>447</v>
      </c>
      <c r="D2" s="110" t="s">
        <v>83</v>
      </c>
    </row>
    <row r="3" spans="1:4" ht="26.25" thickBot="1" x14ac:dyDescent="0.25">
      <c r="A3" s="179">
        <v>2</v>
      </c>
      <c r="B3" s="111" t="s">
        <v>450</v>
      </c>
      <c r="D3" s="110" t="s">
        <v>84</v>
      </c>
    </row>
    <row r="4" spans="1:4" x14ac:dyDescent="0.2">
      <c r="A4" s="179">
        <v>3</v>
      </c>
      <c r="B4" s="135" t="s">
        <v>37</v>
      </c>
      <c r="D4" s="110" t="s">
        <v>85</v>
      </c>
    </row>
    <row r="5" spans="1:4" ht="25.5" x14ac:dyDescent="0.2">
      <c r="A5" s="179">
        <v>4</v>
      </c>
      <c r="B5" s="100" t="s">
        <v>34</v>
      </c>
      <c r="D5" s="110" t="s">
        <v>86</v>
      </c>
    </row>
    <row r="6" spans="1:4" ht="51" x14ac:dyDescent="0.2">
      <c r="A6" s="179">
        <v>5</v>
      </c>
      <c r="B6" s="100" t="s">
        <v>35</v>
      </c>
      <c r="D6" s="110" t="s">
        <v>87</v>
      </c>
    </row>
    <row r="7" spans="1:4" ht="38.25" x14ac:dyDescent="0.2">
      <c r="A7" s="179">
        <v>6</v>
      </c>
      <c r="B7" s="100" t="s">
        <v>36</v>
      </c>
      <c r="D7" s="110" t="s">
        <v>88</v>
      </c>
    </row>
    <row r="8" spans="1:4" ht="39" thickBot="1" x14ac:dyDescent="0.25">
      <c r="A8" s="179">
        <v>7</v>
      </c>
      <c r="B8" s="101" t="s">
        <v>38</v>
      </c>
      <c r="D8" s="110" t="s">
        <v>89</v>
      </c>
    </row>
    <row r="9" spans="1:4" ht="13.5" thickBot="1" x14ac:dyDescent="0.25">
      <c r="A9" s="179">
        <v>8</v>
      </c>
      <c r="B9" s="99" t="s">
        <v>445</v>
      </c>
      <c r="D9" s="110" t="s">
        <v>90</v>
      </c>
    </row>
    <row r="10" spans="1:4" ht="15" x14ac:dyDescent="0.2">
      <c r="A10" s="179">
        <v>9</v>
      </c>
      <c r="B10" s="125" t="s">
        <v>434</v>
      </c>
      <c r="D10" s="110" t="s">
        <v>91</v>
      </c>
    </row>
    <row r="11" spans="1:4" ht="76.5" x14ac:dyDescent="0.2">
      <c r="A11" s="179">
        <v>10</v>
      </c>
      <c r="B11" s="106" t="s">
        <v>54</v>
      </c>
      <c r="D11" s="110" t="s">
        <v>92</v>
      </c>
    </row>
    <row r="12" spans="1:4" x14ac:dyDescent="0.2">
      <c r="A12" s="179">
        <v>11</v>
      </c>
      <c r="B12" s="106" t="s">
        <v>26</v>
      </c>
      <c r="D12" s="110" t="s">
        <v>93</v>
      </c>
    </row>
    <row r="13" spans="1:4" ht="38.25" x14ac:dyDescent="0.2">
      <c r="A13" s="179">
        <v>12</v>
      </c>
      <c r="B13" s="99" t="s">
        <v>458</v>
      </c>
      <c r="D13" s="110" t="s">
        <v>94</v>
      </c>
    </row>
    <row r="14" spans="1:4" ht="38.25" x14ac:dyDescent="0.2">
      <c r="A14" s="179">
        <v>13</v>
      </c>
      <c r="B14" s="106" t="s">
        <v>55</v>
      </c>
      <c r="D14" s="110" t="s">
        <v>95</v>
      </c>
    </row>
    <row r="15" spans="1:4" x14ac:dyDescent="0.2">
      <c r="A15" s="179">
        <v>14</v>
      </c>
      <c r="B15" s="106" t="s">
        <v>28</v>
      </c>
      <c r="D15" s="110" t="s">
        <v>96</v>
      </c>
    </row>
    <row r="16" spans="1:4" ht="25.5" x14ac:dyDescent="0.2">
      <c r="A16" s="179">
        <v>15</v>
      </c>
      <c r="B16" s="99" t="s">
        <v>843</v>
      </c>
      <c r="D16" s="110" t="s">
        <v>97</v>
      </c>
    </row>
    <row r="17" spans="1:4" ht="25.5" x14ac:dyDescent="0.2">
      <c r="A17" s="179">
        <v>16</v>
      </c>
      <c r="B17" s="106" t="s">
        <v>27</v>
      </c>
      <c r="D17" s="110" t="s">
        <v>98</v>
      </c>
    </row>
    <row r="18" spans="1:4" ht="76.5" x14ac:dyDescent="0.2">
      <c r="A18" s="179">
        <v>17</v>
      </c>
      <c r="B18" s="106" t="s">
        <v>33</v>
      </c>
      <c r="D18" s="110" t="s">
        <v>99</v>
      </c>
    </row>
    <row r="19" spans="1:4" ht="63.75" x14ac:dyDescent="0.2">
      <c r="A19" s="179">
        <v>18</v>
      </c>
      <c r="B19" s="106" t="s">
        <v>435</v>
      </c>
      <c r="D19" s="110" t="s">
        <v>100</v>
      </c>
    </row>
    <row r="20" spans="1:4" ht="38.25" x14ac:dyDescent="0.2">
      <c r="A20" s="179">
        <v>19</v>
      </c>
      <c r="B20" s="106" t="s">
        <v>29</v>
      </c>
      <c r="D20" s="110" t="s">
        <v>101</v>
      </c>
    </row>
    <row r="21" spans="1:4" ht="38.25" x14ac:dyDescent="0.2">
      <c r="A21" s="179">
        <v>20</v>
      </c>
      <c r="B21" s="106" t="s">
        <v>30</v>
      </c>
      <c r="D21" s="110" t="s">
        <v>102</v>
      </c>
    </row>
    <row r="22" spans="1:4" x14ac:dyDescent="0.2">
      <c r="A22" s="179">
        <v>21</v>
      </c>
      <c r="B22" s="106" t="s">
        <v>31</v>
      </c>
      <c r="D22" s="110" t="s">
        <v>103</v>
      </c>
    </row>
    <row r="23" spans="1:4" ht="38.25" x14ac:dyDescent="0.2">
      <c r="A23" s="179">
        <v>22</v>
      </c>
      <c r="B23" s="106" t="s">
        <v>32</v>
      </c>
      <c r="D23" s="110" t="s">
        <v>104</v>
      </c>
    </row>
    <row r="24" spans="1:4" ht="102" x14ac:dyDescent="0.2">
      <c r="A24" s="179">
        <v>23</v>
      </c>
      <c r="B24" s="106" t="s">
        <v>460</v>
      </c>
      <c r="D24" s="110" t="s">
        <v>105</v>
      </c>
    </row>
    <row r="25" spans="1:4" ht="60.75" x14ac:dyDescent="0.2">
      <c r="A25" s="179">
        <v>24</v>
      </c>
      <c r="B25" s="103" t="s">
        <v>56</v>
      </c>
      <c r="D25" s="110" t="s">
        <v>106</v>
      </c>
    </row>
    <row r="26" spans="1:4" ht="63.75" x14ac:dyDescent="0.2">
      <c r="A26" s="179">
        <v>25</v>
      </c>
      <c r="B26" s="106" t="s">
        <v>418</v>
      </c>
      <c r="D26" s="110" t="s">
        <v>107</v>
      </c>
    </row>
    <row r="27" spans="1:4" ht="38.25" x14ac:dyDescent="0.2">
      <c r="A27" s="179">
        <v>26</v>
      </c>
      <c r="B27" s="106" t="s">
        <v>57</v>
      </c>
      <c r="D27" s="110" t="s">
        <v>108</v>
      </c>
    </row>
    <row r="28" spans="1:4" ht="25.5" x14ac:dyDescent="0.2">
      <c r="A28" s="179">
        <v>27</v>
      </c>
      <c r="B28" s="106" t="s">
        <v>58</v>
      </c>
      <c r="D28" s="110" t="s">
        <v>109</v>
      </c>
    </row>
    <row r="29" spans="1:4" x14ac:dyDescent="0.2">
      <c r="A29" s="179">
        <v>28</v>
      </c>
      <c r="B29" s="99" t="s">
        <v>454</v>
      </c>
      <c r="D29" s="110" t="s">
        <v>117</v>
      </c>
    </row>
    <row r="30" spans="1:4" ht="15" x14ac:dyDescent="0.2">
      <c r="A30" s="179">
        <v>29</v>
      </c>
      <c r="B30" s="126" t="s">
        <v>436</v>
      </c>
      <c r="D30" s="110" t="s">
        <v>110</v>
      </c>
    </row>
    <row r="31" spans="1:4" ht="13.5" thickBot="1" x14ac:dyDescent="0.25">
      <c r="A31" s="179">
        <v>30</v>
      </c>
      <c r="B31" s="127" t="s">
        <v>437</v>
      </c>
      <c r="D31" s="110" t="s">
        <v>111</v>
      </c>
    </row>
    <row r="32" spans="1:4" x14ac:dyDescent="0.2">
      <c r="A32" s="179">
        <v>31</v>
      </c>
      <c r="B32" s="105" t="s">
        <v>455</v>
      </c>
      <c r="D32" s="110" t="s">
        <v>112</v>
      </c>
    </row>
    <row r="33" spans="1:4" x14ac:dyDescent="0.2">
      <c r="A33" s="179">
        <v>32</v>
      </c>
      <c r="B33" s="99" t="s">
        <v>456</v>
      </c>
      <c r="D33" s="110" t="s">
        <v>113</v>
      </c>
    </row>
    <row r="34" spans="1:4" x14ac:dyDescent="0.2">
      <c r="A34" s="179">
        <v>33</v>
      </c>
      <c r="B34" s="106" t="s">
        <v>438</v>
      </c>
      <c r="D34" s="110" t="s">
        <v>114</v>
      </c>
    </row>
    <row r="35" spans="1:4" x14ac:dyDescent="0.2">
      <c r="A35" s="179">
        <v>34</v>
      </c>
      <c r="B35" s="99" t="s">
        <v>439</v>
      </c>
      <c r="D35" s="110" t="s">
        <v>115</v>
      </c>
    </row>
    <row r="36" spans="1:4" ht="26.25" thickBot="1" x14ac:dyDescent="0.25">
      <c r="A36" s="179">
        <v>35</v>
      </c>
      <c r="B36" s="107" t="s">
        <v>453</v>
      </c>
      <c r="D36" s="110" t="s">
        <v>116</v>
      </c>
    </row>
    <row r="37" spans="1:4" ht="13.5" thickBot="1" x14ac:dyDescent="0.25">
      <c r="A37" s="179">
        <v>36</v>
      </c>
      <c r="B37" s="127" t="s">
        <v>451</v>
      </c>
      <c r="D37" s="110" t="s">
        <v>118</v>
      </c>
    </row>
    <row r="38" spans="1:4" x14ac:dyDescent="0.2">
      <c r="A38" s="179">
        <v>37</v>
      </c>
      <c r="B38" s="108" t="s">
        <v>440</v>
      </c>
      <c r="D38" s="110" t="s">
        <v>119</v>
      </c>
    </row>
    <row r="39" spans="1:4" ht="13.5" thickBot="1" x14ac:dyDescent="0.25">
      <c r="A39" s="179">
        <v>38</v>
      </c>
      <c r="B39" s="127" t="s">
        <v>452</v>
      </c>
      <c r="D39" s="110" t="s">
        <v>120</v>
      </c>
    </row>
    <row r="40" spans="1:4" ht="13.5" thickBot="1" x14ac:dyDescent="0.25">
      <c r="A40" s="179">
        <v>39</v>
      </c>
      <c r="B40" s="136" t="s">
        <v>441</v>
      </c>
      <c r="D40" s="110" t="s">
        <v>121</v>
      </c>
    </row>
    <row r="41" spans="1:4" ht="13.5" thickBot="1" x14ac:dyDescent="0.25">
      <c r="A41" s="179">
        <v>40</v>
      </c>
      <c r="B41" s="127" t="s">
        <v>443</v>
      </c>
      <c r="D41" s="110" t="s">
        <v>522</v>
      </c>
    </row>
    <row r="42" spans="1:4" x14ac:dyDescent="0.2">
      <c r="A42" s="179">
        <v>41</v>
      </c>
      <c r="B42" s="137" t="s">
        <v>53</v>
      </c>
      <c r="D42" s="110" t="s">
        <v>122</v>
      </c>
    </row>
    <row r="43" spans="1:4" ht="13.5" thickBot="1" x14ac:dyDescent="0.25">
      <c r="A43" s="179">
        <v>42</v>
      </c>
      <c r="B43" s="138" t="s">
        <v>52</v>
      </c>
      <c r="D43" s="110" t="s">
        <v>123</v>
      </c>
    </row>
    <row r="44" spans="1:4" ht="15.75" x14ac:dyDescent="0.2">
      <c r="A44" s="179">
        <v>43</v>
      </c>
      <c r="B44" s="128" t="s">
        <v>442</v>
      </c>
      <c r="D44" s="110" t="s">
        <v>124</v>
      </c>
    </row>
    <row r="45" spans="1:4" ht="25.5" x14ac:dyDescent="0.2">
      <c r="A45" s="179">
        <v>44</v>
      </c>
      <c r="B45" s="47" t="s">
        <v>378</v>
      </c>
      <c r="D45" s="110" t="s">
        <v>125</v>
      </c>
    </row>
    <row r="46" spans="1:4" ht="13.5" thickBot="1" x14ac:dyDescent="0.25">
      <c r="A46" s="179">
        <v>45</v>
      </c>
      <c r="B46" s="99" t="s">
        <v>841</v>
      </c>
      <c r="D46" s="110" t="s">
        <v>126</v>
      </c>
    </row>
    <row r="47" spans="1:4" ht="25.5" x14ac:dyDescent="0.2">
      <c r="A47" s="179">
        <v>46</v>
      </c>
      <c r="B47" s="139" t="s">
        <v>461</v>
      </c>
      <c r="D47" s="110" t="s">
        <v>128</v>
      </c>
    </row>
    <row r="48" spans="1:4" x14ac:dyDescent="0.2">
      <c r="A48" s="179">
        <v>47</v>
      </c>
      <c r="B48" s="99" t="s">
        <v>842</v>
      </c>
      <c r="D48" s="110" t="s">
        <v>127</v>
      </c>
    </row>
    <row r="49" spans="1:4" x14ac:dyDescent="0.2">
      <c r="A49" s="179">
        <v>48</v>
      </c>
      <c r="B49" s="99" t="s">
        <v>284</v>
      </c>
      <c r="D49" s="110" t="s">
        <v>129</v>
      </c>
    </row>
    <row r="50" spans="1:4" ht="38.25" x14ac:dyDescent="0.2">
      <c r="A50" s="179">
        <v>49</v>
      </c>
      <c r="B50" s="140" t="s">
        <v>357</v>
      </c>
      <c r="D50" s="110" t="s">
        <v>130</v>
      </c>
    </row>
    <row r="51" spans="1:4" x14ac:dyDescent="0.2">
      <c r="A51" s="179">
        <v>50</v>
      </c>
      <c r="B51" s="99" t="s">
        <v>285</v>
      </c>
      <c r="D51" s="110" t="s">
        <v>131</v>
      </c>
    </row>
    <row r="52" spans="1:4" ht="51" x14ac:dyDescent="0.2">
      <c r="A52" s="179">
        <v>51</v>
      </c>
      <c r="B52" s="140" t="s">
        <v>477</v>
      </c>
      <c r="D52" s="110" t="s">
        <v>132</v>
      </c>
    </row>
    <row r="53" spans="1:4" x14ac:dyDescent="0.2">
      <c r="A53" s="179">
        <v>52</v>
      </c>
      <c r="B53" s="99" t="s">
        <v>446</v>
      </c>
      <c r="D53" s="110" t="s">
        <v>133</v>
      </c>
    </row>
    <row r="54" spans="1:4" ht="115.5" thickBot="1" x14ac:dyDescent="0.25">
      <c r="A54" s="179">
        <v>53</v>
      </c>
      <c r="B54" s="141" t="s">
        <v>273</v>
      </c>
      <c r="D54" s="110" t="s">
        <v>134</v>
      </c>
    </row>
    <row r="55" spans="1:4" ht="13.5" thickBot="1" x14ac:dyDescent="0.25">
      <c r="A55" s="179">
        <v>54</v>
      </c>
      <c r="B55" s="127" t="s">
        <v>444</v>
      </c>
      <c r="D55" s="110" t="s">
        <v>135</v>
      </c>
    </row>
    <row r="56" spans="1:4" ht="76.5" x14ac:dyDescent="0.2">
      <c r="A56" s="179">
        <v>55</v>
      </c>
      <c r="B56" s="142" t="s">
        <v>316</v>
      </c>
      <c r="D56" s="110" t="s">
        <v>136</v>
      </c>
    </row>
    <row r="57" spans="1:4" ht="25.5" x14ac:dyDescent="0.2">
      <c r="A57" s="179">
        <v>56</v>
      </c>
      <c r="B57" s="143" t="s">
        <v>826</v>
      </c>
      <c r="D57" s="110" t="s">
        <v>137</v>
      </c>
    </row>
    <row r="58" spans="1:4" ht="51.75" thickBot="1" x14ac:dyDescent="0.25">
      <c r="A58" s="179">
        <v>57</v>
      </c>
      <c r="B58" s="98" t="s">
        <v>321</v>
      </c>
      <c r="D58" s="110" t="s">
        <v>138</v>
      </c>
    </row>
    <row r="59" spans="1:4" ht="76.5" x14ac:dyDescent="0.2">
      <c r="A59" s="179">
        <v>58</v>
      </c>
      <c r="B59" s="144" t="s">
        <v>68</v>
      </c>
      <c r="D59" s="110" t="s">
        <v>139</v>
      </c>
    </row>
    <row r="60" spans="1:4" ht="64.5" thickBot="1" x14ac:dyDescent="0.25">
      <c r="A60" s="179">
        <v>59</v>
      </c>
      <c r="B60" s="145" t="s">
        <v>69</v>
      </c>
      <c r="D60" s="110" t="s">
        <v>140</v>
      </c>
    </row>
    <row r="61" spans="1:4" ht="51" x14ac:dyDescent="0.2">
      <c r="A61" s="179">
        <v>60</v>
      </c>
      <c r="B61" s="146" t="s">
        <v>70</v>
      </c>
      <c r="D61" s="110" t="s">
        <v>141</v>
      </c>
    </row>
    <row r="62" spans="1:4" ht="51.75" thickBot="1" x14ac:dyDescent="0.25">
      <c r="A62" s="179">
        <v>61</v>
      </c>
      <c r="B62" s="147" t="s">
        <v>71</v>
      </c>
      <c r="D62" s="110" t="s">
        <v>142</v>
      </c>
    </row>
    <row r="63" spans="1:4" x14ac:dyDescent="0.2">
      <c r="A63" s="179">
        <v>62</v>
      </c>
      <c r="B63" s="112" t="s">
        <v>779</v>
      </c>
      <c r="D63" s="110" t="s">
        <v>539</v>
      </c>
    </row>
    <row r="64" spans="1:4" ht="25.5" x14ac:dyDescent="0.2">
      <c r="A64" s="179">
        <v>63</v>
      </c>
      <c r="B64" s="47" t="s">
        <v>1069</v>
      </c>
      <c r="D64" s="110" t="s">
        <v>197</v>
      </c>
    </row>
    <row r="65" spans="1:4" ht="63.75" x14ac:dyDescent="0.2">
      <c r="A65" s="179">
        <v>64</v>
      </c>
      <c r="B65" s="73" t="s">
        <v>780</v>
      </c>
      <c r="D65" s="110" t="s">
        <v>198</v>
      </c>
    </row>
    <row r="66" spans="1:4" ht="13.5" thickBot="1" x14ac:dyDescent="0.25">
      <c r="A66" s="179">
        <v>65</v>
      </c>
      <c r="B66" s="47" t="s">
        <v>313</v>
      </c>
      <c r="D66" s="110" t="s">
        <v>1024</v>
      </c>
    </row>
    <row r="67" spans="1:4" ht="13.5" thickBot="1" x14ac:dyDescent="0.25">
      <c r="A67" s="179">
        <v>66</v>
      </c>
      <c r="B67" s="148" t="s">
        <v>1070</v>
      </c>
      <c r="D67" s="110" t="s">
        <v>199</v>
      </c>
    </row>
    <row r="68" spans="1:4" x14ac:dyDescent="0.2">
      <c r="A68" s="179">
        <v>67</v>
      </c>
      <c r="B68" s="142" t="s">
        <v>338</v>
      </c>
      <c r="D68" s="110" t="s">
        <v>143</v>
      </c>
    </row>
    <row r="69" spans="1:4" x14ac:dyDescent="0.2">
      <c r="A69" s="179">
        <v>68</v>
      </c>
      <c r="B69" s="102" t="s">
        <v>470</v>
      </c>
      <c r="D69" s="110" t="s">
        <v>201</v>
      </c>
    </row>
    <row r="70" spans="1:4" x14ac:dyDescent="0.2">
      <c r="A70" s="179">
        <v>69</v>
      </c>
      <c r="B70" s="143" t="s">
        <v>362</v>
      </c>
      <c r="D70" s="110" t="s">
        <v>144</v>
      </c>
    </row>
    <row r="71" spans="1:4" x14ac:dyDescent="0.2">
      <c r="A71" s="179">
        <v>70</v>
      </c>
      <c r="B71" s="143" t="s">
        <v>1071</v>
      </c>
      <c r="D71" s="110" t="s">
        <v>145</v>
      </c>
    </row>
    <row r="72" spans="1:4" x14ac:dyDescent="0.2">
      <c r="A72" s="179">
        <v>71</v>
      </c>
      <c r="B72" s="143" t="s">
        <v>790</v>
      </c>
      <c r="D72" s="110" t="s">
        <v>203</v>
      </c>
    </row>
    <row r="73" spans="1:4" x14ac:dyDescent="0.2">
      <c r="A73" s="179">
        <v>72</v>
      </c>
      <c r="B73" s="143" t="s">
        <v>296</v>
      </c>
      <c r="D73" s="110" t="s">
        <v>146</v>
      </c>
    </row>
    <row r="74" spans="1:4" x14ac:dyDescent="0.2">
      <c r="A74" s="179">
        <v>73</v>
      </c>
      <c r="B74" s="143" t="s">
        <v>791</v>
      </c>
      <c r="D74" s="110" t="s">
        <v>205</v>
      </c>
    </row>
    <row r="75" spans="1:4" x14ac:dyDescent="0.2">
      <c r="A75" s="179">
        <v>74</v>
      </c>
      <c r="B75" s="143" t="s">
        <v>383</v>
      </c>
      <c r="D75" s="110" t="s">
        <v>206</v>
      </c>
    </row>
    <row r="76" spans="1:4" ht="25.5" x14ac:dyDescent="0.2">
      <c r="A76" s="179">
        <v>75</v>
      </c>
      <c r="B76" s="102" t="s">
        <v>379</v>
      </c>
      <c r="D76" s="110" t="s">
        <v>207</v>
      </c>
    </row>
    <row r="77" spans="1:4" x14ac:dyDescent="0.2">
      <c r="A77" s="179">
        <v>76</v>
      </c>
      <c r="B77" s="143" t="s">
        <v>297</v>
      </c>
      <c r="D77" s="110" t="s">
        <v>147</v>
      </c>
    </row>
    <row r="78" spans="1:4" x14ac:dyDescent="0.2">
      <c r="A78" s="179">
        <v>77</v>
      </c>
      <c r="B78" s="143" t="s">
        <v>339</v>
      </c>
      <c r="D78" s="110" t="s">
        <v>148</v>
      </c>
    </row>
    <row r="79" spans="1:4" ht="15.75" x14ac:dyDescent="0.2">
      <c r="A79" s="179">
        <v>78</v>
      </c>
      <c r="B79" s="73" t="s">
        <v>384</v>
      </c>
      <c r="D79" s="110" t="s">
        <v>149</v>
      </c>
    </row>
    <row r="80" spans="1:4" ht="13.5" thickBot="1" x14ac:dyDescent="0.25">
      <c r="A80" s="179">
        <v>79</v>
      </c>
      <c r="B80" s="98" t="s">
        <v>298</v>
      </c>
      <c r="D80" s="110" t="s">
        <v>211</v>
      </c>
    </row>
    <row r="81" spans="1:4" ht="13.5" thickBot="1" x14ac:dyDescent="0.25">
      <c r="A81" s="179">
        <v>80</v>
      </c>
      <c r="B81" s="148" t="s">
        <v>294</v>
      </c>
      <c r="D81" s="110" t="s">
        <v>213</v>
      </c>
    </row>
    <row r="82" spans="1:4" x14ac:dyDescent="0.2">
      <c r="A82" s="179">
        <v>81</v>
      </c>
      <c r="B82" s="142" t="s">
        <v>299</v>
      </c>
      <c r="D82" s="110" t="s">
        <v>214</v>
      </c>
    </row>
    <row r="83" spans="1:4" x14ac:dyDescent="0.2">
      <c r="A83" s="179">
        <v>82</v>
      </c>
      <c r="B83" s="143" t="s">
        <v>388</v>
      </c>
      <c r="D83" s="110" t="s">
        <v>215</v>
      </c>
    </row>
    <row r="84" spans="1:4" ht="38.25" x14ac:dyDescent="0.2">
      <c r="A84" s="179">
        <v>83</v>
      </c>
      <c r="B84" s="102" t="s">
        <v>1052</v>
      </c>
      <c r="D84" s="110" t="s">
        <v>150</v>
      </c>
    </row>
    <row r="85" spans="1:4" x14ac:dyDescent="0.2">
      <c r="A85" s="179">
        <v>84</v>
      </c>
      <c r="B85" s="143" t="s">
        <v>363</v>
      </c>
      <c r="D85" s="110" t="s">
        <v>218</v>
      </c>
    </row>
    <row r="86" spans="1:4" ht="38.25" x14ac:dyDescent="0.2">
      <c r="A86" s="179">
        <v>85</v>
      </c>
      <c r="B86" s="102" t="s">
        <v>463</v>
      </c>
      <c r="D86" s="110" t="s">
        <v>151</v>
      </c>
    </row>
    <row r="87" spans="1:4" ht="14.25" x14ac:dyDescent="0.2">
      <c r="A87" s="179">
        <v>86</v>
      </c>
      <c r="B87" s="143" t="s">
        <v>1072</v>
      </c>
      <c r="D87" s="110" t="s">
        <v>152</v>
      </c>
    </row>
    <row r="88" spans="1:4" x14ac:dyDescent="0.2">
      <c r="A88" s="179">
        <v>87</v>
      </c>
      <c r="B88" s="94" t="s">
        <v>288</v>
      </c>
      <c r="D88" s="110" t="s">
        <v>222</v>
      </c>
    </row>
    <row r="89" spans="1:4" ht="14.25" x14ac:dyDescent="0.2">
      <c r="A89" s="179">
        <v>88</v>
      </c>
      <c r="B89" s="143" t="s">
        <v>1073</v>
      </c>
      <c r="D89" s="110" t="s">
        <v>153</v>
      </c>
    </row>
    <row r="90" spans="1:4" ht="14.25" x14ac:dyDescent="0.2">
      <c r="A90" s="179">
        <v>89</v>
      </c>
      <c r="B90" s="143" t="s">
        <v>1074</v>
      </c>
      <c r="D90" s="110" t="s">
        <v>154</v>
      </c>
    </row>
    <row r="91" spans="1:4" ht="25.5" x14ac:dyDescent="0.2">
      <c r="A91" s="179">
        <v>90</v>
      </c>
      <c r="B91" s="102" t="s">
        <v>781</v>
      </c>
      <c r="D91" s="110" t="s">
        <v>155</v>
      </c>
    </row>
    <row r="92" spans="1:4" x14ac:dyDescent="0.2">
      <c r="A92" s="179">
        <v>91</v>
      </c>
      <c r="B92" s="143" t="s">
        <v>317</v>
      </c>
      <c r="D92" s="110" t="s">
        <v>156</v>
      </c>
    </row>
    <row r="93" spans="1:4" ht="51" x14ac:dyDescent="0.2">
      <c r="A93" s="179">
        <v>92</v>
      </c>
      <c r="B93" s="102" t="s">
        <v>489</v>
      </c>
      <c r="D93" s="110" t="s">
        <v>157</v>
      </c>
    </row>
    <row r="94" spans="1:4" x14ac:dyDescent="0.2">
      <c r="A94" s="179">
        <v>93</v>
      </c>
      <c r="B94" s="143" t="s">
        <v>318</v>
      </c>
      <c r="D94" s="110" t="s">
        <v>158</v>
      </c>
    </row>
    <row r="95" spans="1:4" ht="51" x14ac:dyDescent="0.2">
      <c r="A95" s="179">
        <v>94</v>
      </c>
      <c r="B95" s="102" t="s">
        <v>465</v>
      </c>
      <c r="D95" s="110" t="s">
        <v>159</v>
      </c>
    </row>
    <row r="96" spans="1:4" x14ac:dyDescent="0.2">
      <c r="A96" s="179">
        <v>95</v>
      </c>
      <c r="B96" s="143" t="s">
        <v>327</v>
      </c>
      <c r="D96" s="110" t="s">
        <v>223</v>
      </c>
    </row>
    <row r="97" spans="1:4" ht="38.25" x14ac:dyDescent="0.2">
      <c r="A97" s="179">
        <v>96</v>
      </c>
      <c r="B97" s="102" t="s">
        <v>385</v>
      </c>
      <c r="D97" s="110" t="s">
        <v>160</v>
      </c>
    </row>
    <row r="98" spans="1:4" x14ac:dyDescent="0.2">
      <c r="A98" s="179">
        <v>97</v>
      </c>
      <c r="B98" s="143" t="s">
        <v>300</v>
      </c>
      <c r="D98" s="110" t="s">
        <v>225</v>
      </c>
    </row>
    <row r="99" spans="1:4" ht="25.5" x14ac:dyDescent="0.2">
      <c r="A99" s="179">
        <v>98</v>
      </c>
      <c r="B99" s="102" t="s">
        <v>377</v>
      </c>
      <c r="D99" s="110" t="s">
        <v>161</v>
      </c>
    </row>
    <row r="100" spans="1:4" ht="13.5" thickBot="1" x14ac:dyDescent="0.25">
      <c r="A100" s="179">
        <v>99</v>
      </c>
      <c r="B100" s="98" t="s">
        <v>1075</v>
      </c>
      <c r="D100" s="110" t="s">
        <v>162</v>
      </c>
    </row>
    <row r="101" spans="1:4" ht="51.75" thickBot="1" x14ac:dyDescent="0.25">
      <c r="A101" s="179">
        <v>100</v>
      </c>
      <c r="B101" s="102" t="s">
        <v>490</v>
      </c>
      <c r="D101" s="110" t="s">
        <v>228</v>
      </c>
    </row>
    <row r="102" spans="1:4" ht="13.5" thickBot="1" x14ac:dyDescent="0.25">
      <c r="A102" s="179">
        <v>101</v>
      </c>
      <c r="B102" s="144" t="s">
        <v>295</v>
      </c>
      <c r="D102" s="110" t="s">
        <v>229</v>
      </c>
    </row>
    <row r="103" spans="1:4" x14ac:dyDescent="0.2">
      <c r="A103" s="179">
        <v>102</v>
      </c>
      <c r="B103" s="142" t="s">
        <v>1076</v>
      </c>
      <c r="D103" s="110" t="s">
        <v>163</v>
      </c>
    </row>
    <row r="104" spans="1:4" ht="51" x14ac:dyDescent="0.2">
      <c r="A104" s="179">
        <v>103</v>
      </c>
      <c r="B104" s="102" t="s">
        <v>382</v>
      </c>
      <c r="D104" s="110" t="s">
        <v>164</v>
      </c>
    </row>
    <row r="105" spans="1:4" x14ac:dyDescent="0.2">
      <c r="A105" s="179">
        <v>104</v>
      </c>
      <c r="B105" s="143" t="s">
        <v>364</v>
      </c>
      <c r="D105" s="110" t="s">
        <v>232</v>
      </c>
    </row>
    <row r="106" spans="1:4" x14ac:dyDescent="0.2">
      <c r="A106" s="179">
        <v>105</v>
      </c>
      <c r="B106" s="73" t="s">
        <v>786</v>
      </c>
      <c r="D106" s="110" t="s">
        <v>165</v>
      </c>
    </row>
    <row r="107" spans="1:4" x14ac:dyDescent="0.2">
      <c r="A107" s="179">
        <v>106</v>
      </c>
      <c r="B107" s="143" t="s">
        <v>365</v>
      </c>
      <c r="D107" s="110" t="s">
        <v>166</v>
      </c>
    </row>
    <row r="108" spans="1:4" ht="25.5" x14ac:dyDescent="0.2">
      <c r="A108" s="179">
        <v>107</v>
      </c>
      <c r="B108" s="143" t="s">
        <v>404</v>
      </c>
      <c r="D108" s="110" t="s">
        <v>167</v>
      </c>
    </row>
    <row r="109" spans="1:4" ht="25.5" x14ac:dyDescent="0.2">
      <c r="A109" s="179">
        <v>108</v>
      </c>
      <c r="B109" s="102" t="s">
        <v>380</v>
      </c>
      <c r="D109" s="110" t="s">
        <v>236</v>
      </c>
    </row>
    <row r="110" spans="1:4" x14ac:dyDescent="0.2">
      <c r="A110" s="179">
        <v>109</v>
      </c>
      <c r="B110" s="143" t="s">
        <v>1053</v>
      </c>
      <c r="D110" s="110" t="s">
        <v>168</v>
      </c>
    </row>
    <row r="111" spans="1:4" x14ac:dyDescent="0.2">
      <c r="A111" s="179">
        <v>110</v>
      </c>
      <c r="B111" s="73" t="s">
        <v>381</v>
      </c>
      <c r="D111" s="110" t="s">
        <v>169</v>
      </c>
    </row>
    <row r="112" spans="1:4" ht="13.5" thickBot="1" x14ac:dyDescent="0.25">
      <c r="A112" s="179">
        <v>111</v>
      </c>
      <c r="B112" s="98" t="s">
        <v>389</v>
      </c>
      <c r="D112" s="110" t="s">
        <v>170</v>
      </c>
    </row>
    <row r="113" spans="1:4" ht="26.25" thickBot="1" x14ac:dyDescent="0.25">
      <c r="A113" s="179">
        <v>112</v>
      </c>
      <c r="B113" s="73" t="s">
        <v>787</v>
      </c>
      <c r="D113" s="110" t="s">
        <v>171</v>
      </c>
    </row>
    <row r="114" spans="1:4" ht="13.5" thickBot="1" x14ac:dyDescent="0.25">
      <c r="A114" s="179">
        <v>113</v>
      </c>
      <c r="B114" s="148" t="s">
        <v>361</v>
      </c>
      <c r="D114" s="110" t="s">
        <v>239</v>
      </c>
    </row>
    <row r="115" spans="1:4" ht="38.25" x14ac:dyDescent="0.2">
      <c r="A115" s="179">
        <v>114</v>
      </c>
      <c r="B115" s="102" t="s">
        <v>459</v>
      </c>
      <c r="D115" s="110" t="s">
        <v>172</v>
      </c>
    </row>
    <row r="116" spans="1:4" x14ac:dyDescent="0.2">
      <c r="A116" s="179">
        <v>115</v>
      </c>
      <c r="B116" s="149" t="s">
        <v>319</v>
      </c>
      <c r="D116" s="110" t="s">
        <v>241</v>
      </c>
    </row>
    <row r="117" spans="1:4" x14ac:dyDescent="0.2">
      <c r="A117" s="179">
        <v>116</v>
      </c>
      <c r="B117" s="150" t="s">
        <v>1056</v>
      </c>
      <c r="D117" s="110" t="s">
        <v>975</v>
      </c>
    </row>
    <row r="118" spans="1:4" x14ac:dyDescent="0.2">
      <c r="A118" s="179">
        <v>117</v>
      </c>
      <c r="B118" s="102" t="s">
        <v>1055</v>
      </c>
      <c r="D118" s="110" t="s">
        <v>961</v>
      </c>
    </row>
    <row r="119" spans="1:4" x14ac:dyDescent="0.2">
      <c r="A119" s="179">
        <v>118</v>
      </c>
      <c r="B119" s="143" t="s">
        <v>301</v>
      </c>
      <c r="D119" s="110" t="s">
        <v>173</v>
      </c>
    </row>
    <row r="120" spans="1:4" x14ac:dyDescent="0.2">
      <c r="A120" s="179">
        <v>119</v>
      </c>
      <c r="B120" s="143" t="s">
        <v>762</v>
      </c>
      <c r="D120" s="110" t="s">
        <v>242</v>
      </c>
    </row>
    <row r="121" spans="1:4" ht="38.25" x14ac:dyDescent="0.2">
      <c r="A121" s="179">
        <v>120</v>
      </c>
      <c r="B121" s="102" t="s">
        <v>610</v>
      </c>
      <c r="D121" s="110" t="s">
        <v>174</v>
      </c>
    </row>
    <row r="122" spans="1:4" x14ac:dyDescent="0.2">
      <c r="A122" s="179">
        <v>121</v>
      </c>
      <c r="B122" s="151" t="s">
        <v>350</v>
      </c>
      <c r="D122" s="110" t="s">
        <v>246</v>
      </c>
    </row>
    <row r="123" spans="1:4" x14ac:dyDescent="0.2">
      <c r="A123" s="179">
        <v>122</v>
      </c>
      <c r="B123" s="143" t="s">
        <v>366</v>
      </c>
      <c r="D123" s="110" t="s">
        <v>247</v>
      </c>
    </row>
    <row r="124" spans="1:4" ht="25.5" x14ac:dyDescent="0.2">
      <c r="A124" s="179">
        <v>123</v>
      </c>
      <c r="B124" s="102" t="s">
        <v>1054</v>
      </c>
      <c r="D124" s="110" t="s">
        <v>248</v>
      </c>
    </row>
    <row r="125" spans="1:4" x14ac:dyDescent="0.2">
      <c r="A125" s="179">
        <v>124</v>
      </c>
      <c r="B125" s="152" t="s">
        <v>486</v>
      </c>
      <c r="D125" s="110" t="s">
        <v>249</v>
      </c>
    </row>
    <row r="126" spans="1:4" ht="25.5" x14ac:dyDescent="0.2">
      <c r="A126" s="179">
        <v>125</v>
      </c>
      <c r="B126" s="153" t="s">
        <v>368</v>
      </c>
      <c r="D126" s="110" t="s">
        <v>250</v>
      </c>
    </row>
    <row r="127" spans="1:4" ht="38.25" x14ac:dyDescent="0.2">
      <c r="A127" s="179">
        <v>126</v>
      </c>
      <c r="B127" s="153" t="s">
        <v>369</v>
      </c>
      <c r="D127" s="110" t="s">
        <v>251</v>
      </c>
    </row>
    <row r="128" spans="1:4" x14ac:dyDescent="0.2">
      <c r="A128" s="179">
        <v>127</v>
      </c>
      <c r="B128" s="153" t="s">
        <v>367</v>
      </c>
      <c r="D128" s="110" t="s">
        <v>175</v>
      </c>
    </row>
    <row r="129" spans="1:4" x14ac:dyDescent="0.2">
      <c r="A129" s="179">
        <v>128</v>
      </c>
      <c r="B129" s="102" t="s">
        <v>835</v>
      </c>
      <c r="D129" s="110" t="s">
        <v>176</v>
      </c>
    </row>
    <row r="130" spans="1:4" x14ac:dyDescent="0.2">
      <c r="A130" s="179">
        <v>129</v>
      </c>
      <c r="B130" s="153" t="s">
        <v>370</v>
      </c>
      <c r="D130" s="110" t="s">
        <v>259</v>
      </c>
    </row>
    <row r="131" spans="1:4" x14ac:dyDescent="0.2">
      <c r="A131" s="179">
        <v>130</v>
      </c>
      <c r="B131" s="153" t="s">
        <v>371</v>
      </c>
      <c r="D131" s="110" t="s">
        <v>177</v>
      </c>
    </row>
    <row r="132" spans="1:4" x14ac:dyDescent="0.2">
      <c r="A132" s="179">
        <v>131</v>
      </c>
      <c r="B132" s="153" t="s">
        <v>372</v>
      </c>
      <c r="D132" s="110" t="s">
        <v>260</v>
      </c>
    </row>
    <row r="133" spans="1:4" ht="25.5" x14ac:dyDescent="0.2">
      <c r="A133" s="179">
        <v>132</v>
      </c>
      <c r="B133" s="102" t="s">
        <v>387</v>
      </c>
      <c r="D133" s="110" t="s">
        <v>178</v>
      </c>
    </row>
    <row r="134" spans="1:4" x14ac:dyDescent="0.2">
      <c r="A134" s="179">
        <v>133</v>
      </c>
      <c r="B134" s="153" t="s">
        <v>373</v>
      </c>
      <c r="D134" s="110" t="s">
        <v>262</v>
      </c>
    </row>
    <row r="135" spans="1:4" x14ac:dyDescent="0.2">
      <c r="A135" s="179">
        <v>134</v>
      </c>
      <c r="B135" s="102" t="s">
        <v>836</v>
      </c>
      <c r="D135" s="110" t="s">
        <v>179</v>
      </c>
    </row>
    <row r="136" spans="1:4" x14ac:dyDescent="0.2">
      <c r="A136" s="179">
        <v>135</v>
      </c>
      <c r="B136" s="143" t="s">
        <v>763</v>
      </c>
      <c r="D136" s="110" t="s">
        <v>264</v>
      </c>
    </row>
    <row r="137" spans="1:4" x14ac:dyDescent="0.2">
      <c r="A137" s="179">
        <v>136</v>
      </c>
      <c r="B137" s="143" t="s">
        <v>764</v>
      </c>
      <c r="D137" s="110" t="s">
        <v>962</v>
      </c>
    </row>
    <row r="138" spans="1:4" ht="26.25" thickBot="1" x14ac:dyDescent="0.25">
      <c r="A138" s="179">
        <v>137</v>
      </c>
      <c r="B138" s="98" t="s">
        <v>374</v>
      </c>
      <c r="D138" s="110" t="s">
        <v>180</v>
      </c>
    </row>
    <row r="139" spans="1:4" ht="64.5" thickBot="1" x14ac:dyDescent="0.25">
      <c r="A139" s="179">
        <v>138</v>
      </c>
      <c r="B139" s="102" t="s">
        <v>827</v>
      </c>
      <c r="D139" s="110" t="s">
        <v>181</v>
      </c>
    </row>
    <row r="140" spans="1:4" ht="13.5" thickBot="1" x14ac:dyDescent="0.25">
      <c r="A140" s="179">
        <v>139</v>
      </c>
      <c r="B140" s="148" t="s">
        <v>415</v>
      </c>
      <c r="D140" s="110" t="s">
        <v>966</v>
      </c>
    </row>
    <row r="141" spans="1:4" x14ac:dyDescent="0.2">
      <c r="A141" s="179">
        <v>140</v>
      </c>
      <c r="B141" s="149" t="s">
        <v>1077</v>
      </c>
      <c r="D141" s="110" t="s">
        <v>967</v>
      </c>
    </row>
    <row r="142" spans="1:4" ht="51" x14ac:dyDescent="0.2">
      <c r="A142" s="179">
        <v>141</v>
      </c>
      <c r="B142" s="102" t="s">
        <v>823</v>
      </c>
      <c r="D142" s="110" t="s">
        <v>968</v>
      </c>
    </row>
    <row r="143" spans="1:4" x14ac:dyDescent="0.2">
      <c r="A143" s="179">
        <v>142</v>
      </c>
      <c r="B143" s="143" t="s">
        <v>302</v>
      </c>
      <c r="D143" s="110" t="s">
        <v>969</v>
      </c>
    </row>
    <row r="144" spans="1:4" x14ac:dyDescent="0.2">
      <c r="A144" s="179">
        <v>143</v>
      </c>
      <c r="B144" s="143" t="s">
        <v>303</v>
      </c>
      <c r="D144" s="110" t="s">
        <v>970</v>
      </c>
    </row>
    <row r="145" spans="1:4" x14ac:dyDescent="0.2">
      <c r="A145" s="179">
        <v>144</v>
      </c>
      <c r="B145" s="102" t="s">
        <v>1058</v>
      </c>
      <c r="D145" s="110" t="s">
        <v>976</v>
      </c>
    </row>
    <row r="146" spans="1:4" x14ac:dyDescent="0.2">
      <c r="A146" s="179">
        <v>145</v>
      </c>
      <c r="B146" s="143" t="s">
        <v>375</v>
      </c>
      <c r="D146" s="110" t="s">
        <v>971</v>
      </c>
    </row>
    <row r="147" spans="1:4" ht="51" x14ac:dyDescent="0.2">
      <c r="A147" s="179">
        <v>146</v>
      </c>
      <c r="B147" s="102" t="s">
        <v>487</v>
      </c>
      <c r="D147" s="110" t="s">
        <v>972</v>
      </c>
    </row>
    <row r="148" spans="1:4" x14ac:dyDescent="0.2">
      <c r="A148" s="179">
        <v>147</v>
      </c>
      <c r="B148" s="143" t="s">
        <v>304</v>
      </c>
      <c r="D148" s="110" t="s">
        <v>973</v>
      </c>
    </row>
    <row r="149" spans="1:4" x14ac:dyDescent="0.2">
      <c r="A149" s="179">
        <v>148</v>
      </c>
      <c r="B149" s="143" t="s">
        <v>328</v>
      </c>
      <c r="D149" s="110" t="s">
        <v>974</v>
      </c>
    </row>
    <row r="150" spans="1:4" ht="13.5" thickBot="1" x14ac:dyDescent="0.25">
      <c r="A150" s="179">
        <v>149</v>
      </c>
      <c r="B150" s="98" t="s">
        <v>1078</v>
      </c>
      <c r="D150" s="110" t="s">
        <v>977</v>
      </c>
    </row>
    <row r="151" spans="1:4" ht="26.25" thickBot="1" x14ac:dyDescent="0.25">
      <c r="A151" s="179">
        <v>150</v>
      </c>
      <c r="B151" s="102" t="s">
        <v>824</v>
      </c>
      <c r="D151" s="110" t="s">
        <v>979</v>
      </c>
    </row>
    <row r="152" spans="1:4" x14ac:dyDescent="0.2">
      <c r="A152" s="179">
        <v>151</v>
      </c>
      <c r="B152" s="144" t="s">
        <v>772</v>
      </c>
      <c r="D152" s="110" t="s">
        <v>980</v>
      </c>
    </row>
    <row r="153" spans="1:4" ht="13.5" thickBot="1" x14ac:dyDescent="0.25">
      <c r="A153" s="179">
        <v>152</v>
      </c>
      <c r="B153" s="113" t="s">
        <v>755</v>
      </c>
      <c r="D153" s="110" t="s">
        <v>182</v>
      </c>
    </row>
    <row r="154" spans="1:4" ht="13.5" thickBot="1" x14ac:dyDescent="0.25">
      <c r="A154" s="179">
        <v>153</v>
      </c>
      <c r="B154" s="154" t="s">
        <v>1079</v>
      </c>
      <c r="D154" s="110" t="s">
        <v>982</v>
      </c>
    </row>
    <row r="155" spans="1:4" ht="51" x14ac:dyDescent="0.2">
      <c r="A155" s="179">
        <v>154</v>
      </c>
      <c r="B155" s="155" t="s">
        <v>274</v>
      </c>
      <c r="D155" s="110" t="s">
        <v>183</v>
      </c>
    </row>
    <row r="156" spans="1:4" ht="38.25" x14ac:dyDescent="0.2">
      <c r="A156" s="179">
        <v>155</v>
      </c>
      <c r="B156" s="102" t="s">
        <v>756</v>
      </c>
      <c r="D156" s="110" t="s">
        <v>184</v>
      </c>
    </row>
    <row r="157" spans="1:4" ht="38.25" x14ac:dyDescent="0.2">
      <c r="A157" s="179">
        <v>156</v>
      </c>
      <c r="B157" s="102" t="s">
        <v>757</v>
      </c>
      <c r="D157" s="110" t="s">
        <v>185</v>
      </c>
    </row>
    <row r="158" spans="1:4" x14ac:dyDescent="0.2">
      <c r="A158" s="179">
        <v>157</v>
      </c>
      <c r="B158" s="153" t="s">
        <v>314</v>
      </c>
      <c r="D158" s="110" t="s">
        <v>985</v>
      </c>
    </row>
    <row r="159" spans="1:4" ht="51" x14ac:dyDescent="0.2">
      <c r="A159" s="179">
        <v>158</v>
      </c>
      <c r="B159" s="156" t="s">
        <v>785</v>
      </c>
      <c r="D159" s="110" t="s">
        <v>186</v>
      </c>
    </row>
    <row r="160" spans="1:4" ht="76.5" x14ac:dyDescent="0.2">
      <c r="A160" s="179">
        <v>159</v>
      </c>
      <c r="B160" s="102" t="s">
        <v>758</v>
      </c>
      <c r="D160" s="110" t="s">
        <v>187</v>
      </c>
    </row>
    <row r="161" spans="1:4" ht="38.25" x14ac:dyDescent="0.2">
      <c r="A161" s="179">
        <v>160</v>
      </c>
      <c r="B161" s="102" t="s">
        <v>759</v>
      </c>
      <c r="D161" s="110" t="s">
        <v>988</v>
      </c>
    </row>
    <row r="162" spans="1:4" x14ac:dyDescent="0.2">
      <c r="A162" s="179">
        <v>161</v>
      </c>
      <c r="B162" s="157" t="s">
        <v>315</v>
      </c>
      <c r="D162" s="110" t="s">
        <v>989</v>
      </c>
    </row>
    <row r="163" spans="1:4" ht="102" x14ac:dyDescent="0.2">
      <c r="A163" s="179">
        <v>162</v>
      </c>
      <c r="B163" s="102" t="s">
        <v>0</v>
      </c>
      <c r="D163" s="110" t="s">
        <v>188</v>
      </c>
    </row>
    <row r="164" spans="1:4" ht="38.25" x14ac:dyDescent="0.2">
      <c r="A164" s="179">
        <v>163</v>
      </c>
      <c r="B164" s="102" t="s">
        <v>1</v>
      </c>
      <c r="D164" s="110" t="s">
        <v>991</v>
      </c>
    </row>
    <row r="165" spans="1:4" x14ac:dyDescent="0.2">
      <c r="A165" s="179">
        <v>164</v>
      </c>
      <c r="B165" s="153" t="s">
        <v>320</v>
      </c>
      <c r="D165" s="110" t="s">
        <v>992</v>
      </c>
    </row>
    <row r="166" spans="1:4" ht="51" x14ac:dyDescent="0.2">
      <c r="A166" s="179">
        <v>165</v>
      </c>
      <c r="B166" s="156" t="s">
        <v>272</v>
      </c>
      <c r="D166" s="110" t="s">
        <v>189</v>
      </c>
    </row>
    <row r="167" spans="1:4" ht="89.25" x14ac:dyDescent="0.2">
      <c r="A167" s="179">
        <v>166</v>
      </c>
      <c r="B167" s="102" t="s">
        <v>13</v>
      </c>
      <c r="D167" s="110" t="s">
        <v>190</v>
      </c>
    </row>
    <row r="168" spans="1:4" x14ac:dyDescent="0.2">
      <c r="A168" s="179">
        <v>167</v>
      </c>
      <c r="B168" s="158" t="s">
        <v>20</v>
      </c>
      <c r="D168" s="110" t="s">
        <v>191</v>
      </c>
    </row>
    <row r="169" spans="1:4" x14ac:dyDescent="0.2">
      <c r="A169" s="179">
        <v>168</v>
      </c>
      <c r="B169" s="158" t="s">
        <v>15</v>
      </c>
      <c r="D169" s="110" t="s">
        <v>996</v>
      </c>
    </row>
    <row r="170" spans="1:4" x14ac:dyDescent="0.2">
      <c r="A170" s="179">
        <v>169</v>
      </c>
      <c r="B170" s="158" t="s">
        <v>16</v>
      </c>
      <c r="D170" s="110" t="s">
        <v>997</v>
      </c>
    </row>
    <row r="171" spans="1:4" ht="25.5" x14ac:dyDescent="0.2">
      <c r="A171" s="179">
        <v>170</v>
      </c>
      <c r="B171" s="158" t="s">
        <v>17</v>
      </c>
      <c r="D171" s="110" t="s">
        <v>998</v>
      </c>
    </row>
    <row r="172" spans="1:4" x14ac:dyDescent="0.2">
      <c r="A172" s="179">
        <v>171</v>
      </c>
      <c r="B172" s="102" t="s">
        <v>12</v>
      </c>
      <c r="D172" s="110" t="s">
        <v>999</v>
      </c>
    </row>
    <row r="173" spans="1:4" ht="13.5" thickBot="1" x14ac:dyDescent="0.25">
      <c r="A173" s="179">
        <v>172</v>
      </c>
      <c r="B173" s="159" t="s">
        <v>18</v>
      </c>
      <c r="D173" s="110" t="s">
        <v>1000</v>
      </c>
    </row>
    <row r="174" spans="1:4" ht="13.5" thickBot="1" x14ac:dyDescent="0.25">
      <c r="A174" s="179">
        <v>173</v>
      </c>
      <c r="B174" s="148" t="s">
        <v>329</v>
      </c>
      <c r="D174" s="110" t="s">
        <v>1001</v>
      </c>
    </row>
    <row r="175" spans="1:4" x14ac:dyDescent="0.2">
      <c r="A175" s="179">
        <v>174</v>
      </c>
      <c r="B175" s="142" t="s">
        <v>773</v>
      </c>
      <c r="D175" s="110" t="s">
        <v>1002</v>
      </c>
    </row>
    <row r="176" spans="1:4" x14ac:dyDescent="0.2">
      <c r="A176" s="179">
        <v>175</v>
      </c>
      <c r="B176" s="73" t="s">
        <v>72</v>
      </c>
      <c r="D176" s="110" t="s">
        <v>1007</v>
      </c>
    </row>
    <row r="177" spans="1:4" x14ac:dyDescent="0.2">
      <c r="A177" s="179">
        <v>176</v>
      </c>
      <c r="B177" s="143" t="s">
        <v>775</v>
      </c>
      <c r="D177" s="110" t="s">
        <v>1003</v>
      </c>
    </row>
    <row r="178" spans="1:4" x14ac:dyDescent="0.2">
      <c r="A178" s="179">
        <v>177</v>
      </c>
      <c r="B178" s="143" t="s">
        <v>776</v>
      </c>
      <c r="D178" s="110" t="s">
        <v>1004</v>
      </c>
    </row>
    <row r="179" spans="1:4" x14ac:dyDescent="0.2">
      <c r="A179" s="179">
        <v>178</v>
      </c>
      <c r="B179" s="143" t="s">
        <v>774</v>
      </c>
      <c r="D179" s="110" t="s">
        <v>1005</v>
      </c>
    </row>
    <row r="180" spans="1:4" ht="13.5" thickBot="1" x14ac:dyDescent="0.25">
      <c r="A180" s="179">
        <v>179</v>
      </c>
      <c r="B180" s="98" t="s">
        <v>777</v>
      </c>
      <c r="D180" s="110" t="s">
        <v>1006</v>
      </c>
    </row>
    <row r="181" spans="1:4" x14ac:dyDescent="0.2">
      <c r="A181" s="179">
        <v>180</v>
      </c>
      <c r="B181" s="142" t="s">
        <v>390</v>
      </c>
      <c r="D181" s="110" t="s">
        <v>1008</v>
      </c>
    </row>
    <row r="182" spans="1:4" x14ac:dyDescent="0.2">
      <c r="A182" s="179">
        <v>181</v>
      </c>
      <c r="B182" s="102" t="s">
        <v>475</v>
      </c>
      <c r="D182" s="110" t="s">
        <v>1009</v>
      </c>
    </row>
    <row r="183" spans="1:4" x14ac:dyDescent="0.2">
      <c r="A183" s="179">
        <v>182</v>
      </c>
      <c r="B183" s="143" t="s">
        <v>391</v>
      </c>
      <c r="D183" s="110" t="s">
        <v>192</v>
      </c>
    </row>
    <row r="184" spans="1:4" ht="76.5" x14ac:dyDescent="0.2">
      <c r="A184" s="179">
        <v>183</v>
      </c>
      <c r="B184" s="114" t="s">
        <v>393</v>
      </c>
      <c r="D184" s="110" t="s">
        <v>1011</v>
      </c>
    </row>
    <row r="185" spans="1:4" ht="13.5" thickBot="1" x14ac:dyDescent="0.25">
      <c r="A185" s="179">
        <v>184</v>
      </c>
      <c r="B185" s="98" t="s">
        <v>392</v>
      </c>
      <c r="D185" s="110" t="s">
        <v>193</v>
      </c>
    </row>
    <row r="186" spans="1:4" ht="13.5" thickBot="1" x14ac:dyDescent="0.25">
      <c r="A186" s="179">
        <v>185</v>
      </c>
      <c r="B186" s="102" t="s">
        <v>293</v>
      </c>
      <c r="D186" s="110" t="s">
        <v>1013</v>
      </c>
    </row>
    <row r="187" spans="1:4" x14ac:dyDescent="0.2">
      <c r="A187" s="179">
        <v>186</v>
      </c>
      <c r="B187" s="142" t="s">
        <v>376</v>
      </c>
      <c r="D187" s="110" t="s">
        <v>1014</v>
      </c>
    </row>
    <row r="188" spans="1:4" x14ac:dyDescent="0.2">
      <c r="A188" s="179">
        <v>187</v>
      </c>
      <c r="B188" s="102" t="s">
        <v>395</v>
      </c>
      <c r="D188" s="110" t="s">
        <v>1015</v>
      </c>
    </row>
    <row r="189" spans="1:4" x14ac:dyDescent="0.2">
      <c r="A189" s="179">
        <v>188</v>
      </c>
      <c r="B189" s="143" t="s">
        <v>399</v>
      </c>
      <c r="D189" s="110" t="s">
        <v>194</v>
      </c>
    </row>
    <row r="190" spans="1:4" x14ac:dyDescent="0.2">
      <c r="A190" s="179">
        <v>189</v>
      </c>
      <c r="B190" s="102" t="s">
        <v>829</v>
      </c>
      <c r="D190" s="110" t="s">
        <v>1017</v>
      </c>
    </row>
    <row r="191" spans="1:4" x14ac:dyDescent="0.2">
      <c r="A191" s="179">
        <v>190</v>
      </c>
      <c r="B191" s="143" t="s">
        <v>398</v>
      </c>
      <c r="D191" s="110" t="s">
        <v>1018</v>
      </c>
    </row>
    <row r="192" spans="1:4" x14ac:dyDescent="0.2">
      <c r="A192" s="179">
        <v>191</v>
      </c>
      <c r="B192" s="143" t="s">
        <v>394</v>
      </c>
      <c r="D192" s="110" t="s">
        <v>195</v>
      </c>
    </row>
    <row r="193" spans="1:4" x14ac:dyDescent="0.2">
      <c r="A193" s="179">
        <v>192</v>
      </c>
      <c r="B193" s="143" t="s">
        <v>828</v>
      </c>
      <c r="D193" s="110" t="s">
        <v>1020</v>
      </c>
    </row>
    <row r="194" spans="1:4" ht="38.25" x14ac:dyDescent="0.2">
      <c r="A194" s="179">
        <v>193</v>
      </c>
      <c r="B194" s="102" t="s">
        <v>462</v>
      </c>
      <c r="D194" s="110" t="s">
        <v>196</v>
      </c>
    </row>
    <row r="195" spans="1:4" ht="13.5" thickBot="1" x14ac:dyDescent="0.25">
      <c r="A195" s="179">
        <v>194</v>
      </c>
      <c r="B195" s="98" t="s">
        <v>397</v>
      </c>
      <c r="D195" s="110" t="s">
        <v>1022</v>
      </c>
    </row>
    <row r="196" spans="1:4" ht="13.5" thickBot="1" x14ac:dyDescent="0.25">
      <c r="A196" s="179">
        <v>195</v>
      </c>
      <c r="B196" s="102" t="s">
        <v>396</v>
      </c>
      <c r="D196" s="110" t="s">
        <v>1023</v>
      </c>
    </row>
    <row r="197" spans="1:4" x14ac:dyDescent="0.2">
      <c r="A197" s="179">
        <v>196</v>
      </c>
      <c r="B197" s="142" t="s">
        <v>340</v>
      </c>
      <c r="D197" s="110" t="s">
        <v>200</v>
      </c>
    </row>
    <row r="198" spans="1:4" x14ac:dyDescent="0.2">
      <c r="A198" s="179">
        <v>197</v>
      </c>
      <c r="B198" s="143" t="s">
        <v>1062</v>
      </c>
      <c r="D198" s="110" t="s">
        <v>202</v>
      </c>
    </row>
    <row r="199" spans="1:4" x14ac:dyDescent="0.2">
      <c r="A199" s="179">
        <v>198</v>
      </c>
      <c r="B199" s="143" t="s">
        <v>400</v>
      </c>
      <c r="D199" s="110" t="s">
        <v>204</v>
      </c>
    </row>
    <row r="200" spans="1:4" x14ac:dyDescent="0.2">
      <c r="A200" s="179">
        <v>199</v>
      </c>
      <c r="B200" s="143" t="s">
        <v>401</v>
      </c>
      <c r="D200" s="110" t="s">
        <v>208</v>
      </c>
    </row>
    <row r="201" spans="1:4" x14ac:dyDescent="0.2">
      <c r="A201" s="179">
        <v>200</v>
      </c>
      <c r="B201" s="143" t="s">
        <v>402</v>
      </c>
      <c r="D201" s="110" t="s">
        <v>209</v>
      </c>
    </row>
    <row r="202" spans="1:4" x14ac:dyDescent="0.2">
      <c r="A202" s="179">
        <v>201</v>
      </c>
      <c r="B202" s="143" t="s">
        <v>345</v>
      </c>
      <c r="D202" s="110" t="s">
        <v>210</v>
      </c>
    </row>
    <row r="203" spans="1:4" ht="13.5" thickBot="1" x14ac:dyDescent="0.25">
      <c r="A203" s="179">
        <v>202</v>
      </c>
      <c r="B203" s="160" t="s">
        <v>341</v>
      </c>
      <c r="D203" s="110" t="s">
        <v>212</v>
      </c>
    </row>
    <row r="204" spans="1:4" ht="38.25" x14ac:dyDescent="0.2">
      <c r="A204" s="179">
        <v>203</v>
      </c>
      <c r="B204" s="102" t="s">
        <v>838</v>
      </c>
      <c r="D204" s="110" t="s">
        <v>216</v>
      </c>
    </row>
    <row r="205" spans="1:4" x14ac:dyDescent="0.2">
      <c r="A205" s="179">
        <v>204</v>
      </c>
      <c r="B205" s="143" t="s">
        <v>347</v>
      </c>
      <c r="D205" s="110" t="s">
        <v>217</v>
      </c>
    </row>
    <row r="206" spans="1:4" ht="38.25" x14ac:dyDescent="0.2">
      <c r="A206" s="179">
        <v>205</v>
      </c>
      <c r="B206" s="102" t="s">
        <v>488</v>
      </c>
      <c r="D206" s="110" t="s">
        <v>219</v>
      </c>
    </row>
    <row r="207" spans="1:4" ht="14.25" x14ac:dyDescent="0.2">
      <c r="A207" s="179">
        <v>206</v>
      </c>
      <c r="B207" s="143" t="s">
        <v>1060</v>
      </c>
      <c r="D207" s="110" t="s">
        <v>220</v>
      </c>
    </row>
    <row r="208" spans="1:4" ht="14.25" x14ac:dyDescent="0.2">
      <c r="A208" s="179">
        <v>207</v>
      </c>
      <c r="B208" s="143" t="s">
        <v>1061</v>
      </c>
      <c r="D208" s="110" t="s">
        <v>221</v>
      </c>
    </row>
    <row r="209" spans="1:4" ht="25.5" x14ac:dyDescent="0.2">
      <c r="A209" s="179">
        <v>208</v>
      </c>
      <c r="B209" s="102" t="s">
        <v>403</v>
      </c>
      <c r="D209" s="110" t="s">
        <v>224</v>
      </c>
    </row>
    <row r="210" spans="1:4" ht="25.5" x14ac:dyDescent="0.2">
      <c r="A210" s="179">
        <v>209</v>
      </c>
      <c r="B210" s="102" t="s">
        <v>839</v>
      </c>
      <c r="D210" s="110" t="s">
        <v>226</v>
      </c>
    </row>
    <row r="211" spans="1:4" ht="13.5" thickBot="1" x14ac:dyDescent="0.25">
      <c r="A211" s="179">
        <v>210</v>
      </c>
      <c r="B211" s="98" t="s">
        <v>830</v>
      </c>
      <c r="D211" s="110" t="s">
        <v>227</v>
      </c>
    </row>
    <row r="212" spans="1:4" x14ac:dyDescent="0.2">
      <c r="A212" s="179">
        <v>211</v>
      </c>
      <c r="B212" s="142" t="s">
        <v>1063</v>
      </c>
      <c r="D212" s="110" t="s">
        <v>230</v>
      </c>
    </row>
    <row r="213" spans="1:4" ht="38.25" x14ac:dyDescent="0.2">
      <c r="A213" s="179">
        <v>212</v>
      </c>
      <c r="B213" s="102" t="s">
        <v>464</v>
      </c>
      <c r="D213" s="110" t="s">
        <v>231</v>
      </c>
    </row>
    <row r="214" spans="1:4" x14ac:dyDescent="0.2">
      <c r="A214" s="179">
        <v>213</v>
      </c>
      <c r="B214" s="102" t="s">
        <v>1059</v>
      </c>
      <c r="D214" s="110" t="s">
        <v>234</v>
      </c>
    </row>
    <row r="215" spans="1:4" x14ac:dyDescent="0.2">
      <c r="A215" s="179">
        <v>214</v>
      </c>
      <c r="B215" s="143" t="s">
        <v>406</v>
      </c>
      <c r="D215" s="110" t="s">
        <v>233</v>
      </c>
    </row>
    <row r="216" spans="1:4" ht="25.5" x14ac:dyDescent="0.2">
      <c r="A216" s="179">
        <v>215</v>
      </c>
      <c r="B216" s="143" t="s">
        <v>407</v>
      </c>
      <c r="D216" s="110" t="s">
        <v>235</v>
      </c>
    </row>
    <row r="217" spans="1:4" ht="13.5" thickBot="1" x14ac:dyDescent="0.25">
      <c r="A217" s="179">
        <v>216</v>
      </c>
      <c r="B217" s="98" t="s">
        <v>408</v>
      </c>
      <c r="D217" s="110" t="s">
        <v>237</v>
      </c>
    </row>
    <row r="218" spans="1:4" x14ac:dyDescent="0.2">
      <c r="A218" s="179">
        <v>217</v>
      </c>
      <c r="B218" s="73" t="s">
        <v>405</v>
      </c>
      <c r="D218" s="110" t="s">
        <v>238</v>
      </c>
    </row>
    <row r="219" spans="1:4" ht="38.25" x14ac:dyDescent="0.2">
      <c r="A219" s="179">
        <v>218</v>
      </c>
      <c r="B219" s="102" t="s">
        <v>386</v>
      </c>
      <c r="D219" s="110" t="s">
        <v>240</v>
      </c>
    </row>
    <row r="220" spans="1:4" ht="25.5" x14ac:dyDescent="0.2">
      <c r="A220" s="179">
        <v>219</v>
      </c>
      <c r="B220" s="153" t="s">
        <v>346</v>
      </c>
      <c r="D220" s="110" t="s">
        <v>243</v>
      </c>
    </row>
    <row r="221" spans="1:4" ht="38.25" x14ac:dyDescent="0.2">
      <c r="A221" s="179">
        <v>220</v>
      </c>
      <c r="B221" s="102" t="s">
        <v>837</v>
      </c>
      <c r="D221" s="110" t="s">
        <v>244</v>
      </c>
    </row>
    <row r="222" spans="1:4" x14ac:dyDescent="0.2">
      <c r="A222" s="179">
        <v>221</v>
      </c>
      <c r="B222" s="102" t="s">
        <v>1066</v>
      </c>
      <c r="D222" s="110" t="s">
        <v>245</v>
      </c>
    </row>
    <row r="223" spans="1:4" x14ac:dyDescent="0.2">
      <c r="A223" s="179">
        <v>222</v>
      </c>
      <c r="B223" s="153" t="s">
        <v>409</v>
      </c>
      <c r="D223" s="110" t="s">
        <v>252</v>
      </c>
    </row>
    <row r="224" spans="1:4" x14ac:dyDescent="0.2">
      <c r="A224" s="179">
        <v>223</v>
      </c>
      <c r="B224" s="102" t="s">
        <v>834</v>
      </c>
      <c r="D224" s="110" t="s">
        <v>253</v>
      </c>
    </row>
    <row r="225" spans="1:4" ht="25.5" x14ac:dyDescent="0.2">
      <c r="A225" s="179">
        <v>224</v>
      </c>
      <c r="B225" s="143" t="s">
        <v>410</v>
      </c>
      <c r="D225" s="110" t="s">
        <v>254</v>
      </c>
    </row>
    <row r="226" spans="1:4" x14ac:dyDescent="0.2">
      <c r="A226" s="179">
        <v>225</v>
      </c>
      <c r="B226" s="102" t="s">
        <v>1064</v>
      </c>
      <c r="D226" s="110" t="s">
        <v>255</v>
      </c>
    </row>
    <row r="227" spans="1:4" ht="25.5" x14ac:dyDescent="0.2">
      <c r="A227" s="179">
        <v>226</v>
      </c>
      <c r="B227" s="143" t="s">
        <v>411</v>
      </c>
      <c r="D227" s="110" t="s">
        <v>256</v>
      </c>
    </row>
    <row r="228" spans="1:4" x14ac:dyDescent="0.2">
      <c r="A228" s="179">
        <v>227</v>
      </c>
      <c r="B228" s="102" t="s">
        <v>1065</v>
      </c>
      <c r="D228" s="110" t="s">
        <v>258</v>
      </c>
    </row>
    <row r="229" spans="1:4" ht="25.5" x14ac:dyDescent="0.2">
      <c r="A229" s="179">
        <v>228</v>
      </c>
      <c r="B229" s="143" t="s">
        <v>412</v>
      </c>
      <c r="D229" s="110" t="s">
        <v>257</v>
      </c>
    </row>
    <row r="230" spans="1:4" ht="25.5" x14ac:dyDescent="0.2">
      <c r="A230" s="179">
        <v>229</v>
      </c>
      <c r="B230" s="102" t="s">
        <v>1057</v>
      </c>
      <c r="D230" s="110" t="s">
        <v>261</v>
      </c>
    </row>
    <row r="231" spans="1:4" ht="25.5" x14ac:dyDescent="0.2">
      <c r="A231" s="179">
        <v>230</v>
      </c>
      <c r="B231" s="102" t="s">
        <v>840</v>
      </c>
      <c r="D231" s="110" t="s">
        <v>263</v>
      </c>
    </row>
    <row r="232" spans="1:4" ht="25.5" x14ac:dyDescent="0.2">
      <c r="A232" s="179">
        <v>231</v>
      </c>
      <c r="B232" s="114" t="s">
        <v>360</v>
      </c>
      <c r="D232" s="110" t="s">
        <v>963</v>
      </c>
    </row>
    <row r="233" spans="1:4" ht="26.25" thickBot="1" x14ac:dyDescent="0.25">
      <c r="A233" s="179">
        <v>232</v>
      </c>
      <c r="B233" s="161" t="s">
        <v>414</v>
      </c>
      <c r="D233" s="110" t="s">
        <v>964</v>
      </c>
    </row>
    <row r="234" spans="1:4" ht="63.75" x14ac:dyDescent="0.2">
      <c r="A234" s="179">
        <v>233</v>
      </c>
      <c r="B234" s="102" t="s">
        <v>413</v>
      </c>
      <c r="D234" s="110" t="s">
        <v>965</v>
      </c>
    </row>
    <row r="235" spans="1:4" ht="26.25" thickBot="1" x14ac:dyDescent="0.25">
      <c r="A235" s="179">
        <v>234</v>
      </c>
      <c r="B235" s="162" t="s">
        <v>480</v>
      </c>
      <c r="D235" s="110" t="s">
        <v>978</v>
      </c>
    </row>
    <row r="236" spans="1:4" ht="26.25" thickBot="1" x14ac:dyDescent="0.25">
      <c r="A236" s="179">
        <v>235</v>
      </c>
      <c r="B236" s="113" t="s">
        <v>754</v>
      </c>
      <c r="D236" s="110" t="s">
        <v>981</v>
      </c>
    </row>
    <row r="237" spans="1:4" ht="51" x14ac:dyDescent="0.2">
      <c r="A237" s="179">
        <v>236</v>
      </c>
      <c r="B237" s="163" t="s">
        <v>275</v>
      </c>
      <c r="D237" s="110" t="s">
        <v>983</v>
      </c>
    </row>
    <row r="238" spans="1:4" ht="63.75" x14ac:dyDescent="0.2">
      <c r="A238" s="179">
        <v>237</v>
      </c>
      <c r="B238" s="102" t="s">
        <v>788</v>
      </c>
      <c r="D238" s="110" t="s">
        <v>984</v>
      </c>
    </row>
    <row r="239" spans="1:4" ht="63.75" x14ac:dyDescent="0.2">
      <c r="A239" s="179">
        <v>238</v>
      </c>
      <c r="B239" s="156" t="s">
        <v>276</v>
      </c>
      <c r="D239" s="110" t="s">
        <v>986</v>
      </c>
    </row>
    <row r="240" spans="1:4" ht="51" x14ac:dyDescent="0.2">
      <c r="A240" s="179">
        <v>239</v>
      </c>
      <c r="B240" s="102" t="s">
        <v>19</v>
      </c>
      <c r="D240" s="110" t="s">
        <v>987</v>
      </c>
    </row>
    <row r="241" spans="1:4" ht="89.25" x14ac:dyDescent="0.2">
      <c r="A241" s="179">
        <v>240</v>
      </c>
      <c r="B241" s="102" t="s">
        <v>2</v>
      </c>
      <c r="D241" s="110" t="s">
        <v>990</v>
      </c>
    </row>
    <row r="242" spans="1:4" ht="51" x14ac:dyDescent="0.2">
      <c r="A242" s="179">
        <v>241</v>
      </c>
      <c r="B242" s="156" t="s">
        <v>277</v>
      </c>
      <c r="D242" s="110" t="s">
        <v>993</v>
      </c>
    </row>
    <row r="243" spans="1:4" ht="76.5" x14ac:dyDescent="0.2">
      <c r="A243" s="179">
        <v>242</v>
      </c>
      <c r="B243" s="102" t="s">
        <v>11</v>
      </c>
      <c r="D243" s="110" t="s">
        <v>994</v>
      </c>
    </row>
    <row r="244" spans="1:4" x14ac:dyDescent="0.2">
      <c r="A244" s="179">
        <v>243</v>
      </c>
      <c r="B244" s="158" t="s">
        <v>14</v>
      </c>
      <c r="D244" s="110" t="s">
        <v>995</v>
      </c>
    </row>
    <row r="245" spans="1:4" x14ac:dyDescent="0.2">
      <c r="A245" s="179">
        <v>244</v>
      </c>
      <c r="B245" s="143" t="s">
        <v>291</v>
      </c>
      <c r="D245" s="110" t="s">
        <v>1010</v>
      </c>
    </row>
    <row r="246" spans="1:4" ht="13.5" thickBot="1" x14ac:dyDescent="0.25">
      <c r="A246" s="179">
        <v>245</v>
      </c>
      <c r="B246" s="98" t="s">
        <v>289</v>
      </c>
      <c r="D246" s="110" t="s">
        <v>1012</v>
      </c>
    </row>
    <row r="247" spans="1:4" x14ac:dyDescent="0.2">
      <c r="A247" s="179">
        <v>246</v>
      </c>
      <c r="B247" s="143" t="s">
        <v>292</v>
      </c>
      <c r="D247" s="110" t="s">
        <v>1016</v>
      </c>
    </row>
    <row r="248" spans="1:4" x14ac:dyDescent="0.2">
      <c r="A248" s="179">
        <v>247</v>
      </c>
      <c r="B248" s="143" t="s">
        <v>831</v>
      </c>
      <c r="D248" s="110" t="s">
        <v>1019</v>
      </c>
    </row>
    <row r="249" spans="1:4" ht="38.25" x14ac:dyDescent="0.2">
      <c r="A249" s="179">
        <v>248</v>
      </c>
      <c r="B249" s="102" t="s">
        <v>419</v>
      </c>
      <c r="D249" s="110" t="s">
        <v>1021</v>
      </c>
    </row>
    <row r="250" spans="1:4" x14ac:dyDescent="0.2">
      <c r="A250" s="179">
        <v>249</v>
      </c>
      <c r="B250" s="47" t="s">
        <v>322</v>
      </c>
      <c r="D250" s="110" t="s">
        <v>1051</v>
      </c>
    </row>
    <row r="251" spans="1:4" x14ac:dyDescent="0.2">
      <c r="A251" s="179">
        <v>250</v>
      </c>
      <c r="B251" s="73" t="s">
        <v>41</v>
      </c>
      <c r="D251" s="110" t="s">
        <v>1025</v>
      </c>
    </row>
    <row r="252" spans="1:4" ht="25.5" x14ac:dyDescent="0.2">
      <c r="A252" s="179">
        <v>251</v>
      </c>
      <c r="B252" s="47" t="s">
        <v>278</v>
      </c>
      <c r="D252" s="110" t="s">
        <v>1026</v>
      </c>
    </row>
    <row r="253" spans="1:4" ht="25.5" x14ac:dyDescent="0.2">
      <c r="A253" s="179">
        <v>252</v>
      </c>
      <c r="B253" s="47" t="s">
        <v>279</v>
      </c>
      <c r="D253" s="110" t="s">
        <v>1027</v>
      </c>
    </row>
    <row r="254" spans="1:4" x14ac:dyDescent="0.2">
      <c r="A254" s="179">
        <v>253</v>
      </c>
      <c r="B254" s="47" t="s">
        <v>330</v>
      </c>
      <c r="D254" s="110" t="s">
        <v>1036</v>
      </c>
    </row>
    <row r="255" spans="1:4" ht="13.5" thickBot="1" x14ac:dyDescent="0.25">
      <c r="A255" s="179">
        <v>254</v>
      </c>
      <c r="B255" s="115" t="s">
        <v>614</v>
      </c>
      <c r="D255" s="110" t="s">
        <v>1028</v>
      </c>
    </row>
    <row r="256" spans="1:4" x14ac:dyDescent="0.2">
      <c r="A256" s="179">
        <v>255</v>
      </c>
      <c r="B256" s="163" t="s">
        <v>613</v>
      </c>
      <c r="D256" s="110" t="s">
        <v>597</v>
      </c>
    </row>
    <row r="257" spans="1:4" ht="51" x14ac:dyDescent="0.2">
      <c r="A257" s="179">
        <v>256</v>
      </c>
      <c r="B257" s="102" t="s">
        <v>615</v>
      </c>
      <c r="D257" s="110" t="s">
        <v>1029</v>
      </c>
    </row>
    <row r="258" spans="1:4" ht="51" x14ac:dyDescent="0.2">
      <c r="A258" s="179">
        <v>257</v>
      </c>
      <c r="B258" s="102" t="s">
        <v>616</v>
      </c>
      <c r="D258" s="110" t="s">
        <v>1030</v>
      </c>
    </row>
    <row r="259" spans="1:4" x14ac:dyDescent="0.2">
      <c r="A259" s="179">
        <v>258</v>
      </c>
      <c r="B259" s="47" t="s">
        <v>420</v>
      </c>
      <c r="D259" s="110" t="s">
        <v>1031</v>
      </c>
    </row>
    <row r="260" spans="1:4" ht="25.5" x14ac:dyDescent="0.2">
      <c r="A260" s="179">
        <v>259</v>
      </c>
      <c r="B260" s="116" t="s">
        <v>479</v>
      </c>
      <c r="D260" s="110" t="s">
        <v>1032</v>
      </c>
    </row>
    <row r="261" spans="1:4" ht="38.25" x14ac:dyDescent="0.2">
      <c r="A261" s="179">
        <v>260</v>
      </c>
      <c r="B261" s="73" t="s">
        <v>3</v>
      </c>
      <c r="D261" s="110" t="s">
        <v>1033</v>
      </c>
    </row>
    <row r="262" spans="1:4" ht="25.5" x14ac:dyDescent="0.2">
      <c r="A262" s="179">
        <v>261</v>
      </c>
      <c r="B262" s="73" t="s">
        <v>4</v>
      </c>
      <c r="D262" s="110" t="s">
        <v>1034</v>
      </c>
    </row>
    <row r="263" spans="1:4" ht="25.5" x14ac:dyDescent="0.2">
      <c r="A263" s="179">
        <v>262</v>
      </c>
      <c r="B263" s="47" t="s">
        <v>421</v>
      </c>
      <c r="D263" s="110" t="s">
        <v>1035</v>
      </c>
    </row>
    <row r="264" spans="1:4" ht="38.25" x14ac:dyDescent="0.2">
      <c r="A264" s="179">
        <v>263</v>
      </c>
      <c r="B264" s="73" t="s">
        <v>5</v>
      </c>
      <c r="D264" s="110" t="s">
        <v>1037</v>
      </c>
    </row>
    <row r="265" spans="1:4" ht="25.5" x14ac:dyDescent="0.2">
      <c r="A265" s="179">
        <v>264</v>
      </c>
      <c r="B265" s="73" t="s">
        <v>6</v>
      </c>
      <c r="D265" s="110" t="s">
        <v>1038</v>
      </c>
    </row>
    <row r="266" spans="1:4" x14ac:dyDescent="0.2">
      <c r="A266" s="179">
        <v>265</v>
      </c>
      <c r="B266" s="47" t="s">
        <v>423</v>
      </c>
      <c r="D266" s="110" t="s">
        <v>1039</v>
      </c>
    </row>
    <row r="267" spans="1:4" ht="38.25" x14ac:dyDescent="0.2">
      <c r="A267" s="179">
        <v>266</v>
      </c>
      <c r="B267" s="73" t="s">
        <v>7</v>
      </c>
      <c r="D267" s="110" t="s">
        <v>1040</v>
      </c>
    </row>
    <row r="268" spans="1:4" ht="38.25" x14ac:dyDescent="0.2">
      <c r="A268" s="179">
        <v>267</v>
      </c>
      <c r="B268" s="73" t="s">
        <v>8</v>
      </c>
      <c r="D268" s="110" t="s">
        <v>1041</v>
      </c>
    </row>
    <row r="269" spans="1:4" ht="36.75" x14ac:dyDescent="0.2">
      <c r="A269" s="179">
        <v>268</v>
      </c>
      <c r="B269" s="47" t="s">
        <v>280</v>
      </c>
      <c r="D269" s="110" t="s">
        <v>1042</v>
      </c>
    </row>
    <row r="270" spans="1:4" ht="51" x14ac:dyDescent="0.2">
      <c r="A270" s="179">
        <v>269</v>
      </c>
      <c r="B270" s="73" t="s">
        <v>9</v>
      </c>
      <c r="D270" s="110" t="s">
        <v>1043</v>
      </c>
    </row>
    <row r="271" spans="1:4" x14ac:dyDescent="0.2">
      <c r="A271" s="179">
        <v>270</v>
      </c>
      <c r="B271" s="73" t="s">
        <v>10</v>
      </c>
      <c r="D271" s="110" t="s">
        <v>1044</v>
      </c>
    </row>
    <row r="272" spans="1:4" ht="13.5" thickBot="1" x14ac:dyDescent="0.25">
      <c r="A272" s="179">
        <v>271</v>
      </c>
      <c r="B272" s="47" t="s">
        <v>478</v>
      </c>
      <c r="D272" s="110" t="s">
        <v>1045</v>
      </c>
    </row>
    <row r="273" spans="1:4" x14ac:dyDescent="0.2">
      <c r="A273" s="179">
        <v>272</v>
      </c>
      <c r="B273" s="164" t="s">
        <v>332</v>
      </c>
      <c r="D273" s="110" t="s">
        <v>1046</v>
      </c>
    </row>
    <row r="274" spans="1:4" x14ac:dyDescent="0.2">
      <c r="A274" s="179">
        <v>273</v>
      </c>
      <c r="B274" s="165" t="s">
        <v>333</v>
      </c>
      <c r="D274" s="110" t="s">
        <v>1047</v>
      </c>
    </row>
    <row r="275" spans="1:4" x14ac:dyDescent="0.2">
      <c r="A275" s="179">
        <v>274</v>
      </c>
      <c r="B275" s="156" t="s">
        <v>334</v>
      </c>
      <c r="D275" s="110" t="s">
        <v>1048</v>
      </c>
    </row>
    <row r="276" spans="1:4" x14ac:dyDescent="0.2">
      <c r="A276" s="179">
        <v>275</v>
      </c>
      <c r="B276" s="166" t="s">
        <v>335</v>
      </c>
      <c r="D276" s="110" t="s">
        <v>1049</v>
      </c>
    </row>
    <row r="277" spans="1:4" ht="26.25" thickBot="1" x14ac:dyDescent="0.25">
      <c r="A277" s="179">
        <v>276</v>
      </c>
      <c r="B277" s="167" t="s">
        <v>422</v>
      </c>
      <c r="D277" s="110" t="s">
        <v>1050</v>
      </c>
    </row>
    <row r="278" spans="1:4" ht="25.5" x14ac:dyDescent="0.2">
      <c r="A278" s="179">
        <v>277</v>
      </c>
      <c r="B278" s="46" t="s">
        <v>23</v>
      </c>
      <c r="D278" s="110" t="s">
        <v>541</v>
      </c>
    </row>
    <row r="279" spans="1:4" x14ac:dyDescent="0.2">
      <c r="A279" s="179">
        <v>278</v>
      </c>
      <c r="B279" s="47" t="s">
        <v>287</v>
      </c>
      <c r="D279" s="110" t="s">
        <v>491</v>
      </c>
    </row>
    <row r="280" spans="1:4" ht="26.25" thickBot="1" x14ac:dyDescent="0.25">
      <c r="A280" s="179">
        <v>279</v>
      </c>
      <c r="B280" s="117" t="s">
        <v>825</v>
      </c>
      <c r="D280" s="110" t="s">
        <v>492</v>
      </c>
    </row>
    <row r="281" spans="1:4" ht="13.5" thickBot="1" x14ac:dyDescent="0.25">
      <c r="A281" s="179">
        <v>280</v>
      </c>
      <c r="B281" s="144" t="s">
        <v>311</v>
      </c>
      <c r="D281" s="110" t="s">
        <v>493</v>
      </c>
    </row>
    <row r="282" spans="1:4" ht="76.5" x14ac:dyDescent="0.2">
      <c r="A282" s="179">
        <v>281</v>
      </c>
      <c r="B282" s="118" t="s">
        <v>424</v>
      </c>
      <c r="D282" s="110" t="s">
        <v>494</v>
      </c>
    </row>
    <row r="283" spans="1:4" x14ac:dyDescent="0.2">
      <c r="A283" s="179">
        <v>282</v>
      </c>
      <c r="B283" s="47" t="s">
        <v>312</v>
      </c>
      <c r="D283" s="110" t="s">
        <v>495</v>
      </c>
    </row>
    <row r="284" spans="1:4" ht="102" x14ac:dyDescent="0.2">
      <c r="A284" s="179">
        <v>283</v>
      </c>
      <c r="B284" s="119" t="s">
        <v>467</v>
      </c>
      <c r="D284" s="110" t="s">
        <v>496</v>
      </c>
    </row>
    <row r="285" spans="1:4" x14ac:dyDescent="0.2">
      <c r="A285" s="179">
        <v>284</v>
      </c>
      <c r="B285" s="129" t="s">
        <v>778</v>
      </c>
      <c r="D285" s="110" t="s">
        <v>510</v>
      </c>
    </row>
    <row r="286" spans="1:4" x14ac:dyDescent="0.2">
      <c r="A286" s="179">
        <v>285</v>
      </c>
      <c r="B286" s="119" t="s">
        <v>45</v>
      </c>
      <c r="D286" s="110" t="s">
        <v>497</v>
      </c>
    </row>
    <row r="287" spans="1:4" x14ac:dyDescent="0.2">
      <c r="A287" s="179">
        <v>286</v>
      </c>
      <c r="B287" s="120" t="s">
        <v>43</v>
      </c>
      <c r="D287" s="110" t="s">
        <v>498</v>
      </c>
    </row>
    <row r="288" spans="1:4" ht="25.5" x14ac:dyDescent="0.2">
      <c r="A288" s="179">
        <v>287</v>
      </c>
      <c r="B288" s="120" t="s">
        <v>44</v>
      </c>
      <c r="D288" s="110" t="s">
        <v>499</v>
      </c>
    </row>
    <row r="289" spans="1:4" ht="51" x14ac:dyDescent="0.2">
      <c r="A289" s="179">
        <v>288</v>
      </c>
      <c r="B289" s="120" t="s">
        <v>46</v>
      </c>
      <c r="D289" s="110" t="s">
        <v>500</v>
      </c>
    </row>
    <row r="290" spans="1:4" ht="114.75" x14ac:dyDescent="0.2">
      <c r="A290" s="179">
        <v>289</v>
      </c>
      <c r="B290" s="119" t="s">
        <v>844</v>
      </c>
      <c r="D290" s="110" t="s">
        <v>501</v>
      </c>
    </row>
    <row r="291" spans="1:4" ht="38.25" x14ac:dyDescent="0.2">
      <c r="A291" s="179">
        <v>290</v>
      </c>
      <c r="B291" s="119" t="s">
        <v>427</v>
      </c>
      <c r="D291" s="110" t="s">
        <v>502</v>
      </c>
    </row>
    <row r="292" spans="1:4" ht="38.25" x14ac:dyDescent="0.2">
      <c r="A292" s="179">
        <v>291</v>
      </c>
      <c r="B292" s="119" t="s">
        <v>609</v>
      </c>
      <c r="D292" s="110" t="s">
        <v>503</v>
      </c>
    </row>
    <row r="293" spans="1:4" ht="38.25" x14ac:dyDescent="0.2">
      <c r="A293" s="179">
        <v>292</v>
      </c>
      <c r="B293" s="119" t="s">
        <v>281</v>
      </c>
      <c r="D293" s="110" t="s">
        <v>504</v>
      </c>
    </row>
    <row r="294" spans="1:4" ht="38.25" x14ac:dyDescent="0.2">
      <c r="A294" s="179">
        <v>293</v>
      </c>
      <c r="B294" s="119" t="s">
        <v>608</v>
      </c>
      <c r="D294" s="110" t="s">
        <v>505</v>
      </c>
    </row>
    <row r="295" spans="1:4" x14ac:dyDescent="0.2">
      <c r="A295" s="179">
        <v>294</v>
      </c>
      <c r="B295" s="47" t="s">
        <v>290</v>
      </c>
      <c r="D295" s="110" t="s">
        <v>506</v>
      </c>
    </row>
    <row r="296" spans="1:4" ht="140.25" x14ac:dyDescent="0.2">
      <c r="A296" s="179">
        <v>295</v>
      </c>
      <c r="B296" s="119" t="s">
        <v>466</v>
      </c>
      <c r="D296" s="110" t="s">
        <v>507</v>
      </c>
    </row>
    <row r="297" spans="1:4" x14ac:dyDescent="0.2">
      <c r="A297" s="179">
        <v>296</v>
      </c>
      <c r="B297" s="47" t="s">
        <v>353</v>
      </c>
      <c r="D297" s="110" t="s">
        <v>508</v>
      </c>
    </row>
    <row r="298" spans="1:4" x14ac:dyDescent="0.2">
      <c r="A298" s="179">
        <v>297</v>
      </c>
      <c r="B298" s="46" t="s">
        <v>352</v>
      </c>
      <c r="D298" s="110" t="s">
        <v>509</v>
      </c>
    </row>
    <row r="299" spans="1:4" ht="51" x14ac:dyDescent="0.2">
      <c r="A299" s="179">
        <v>298</v>
      </c>
      <c r="B299" s="121" t="s">
        <v>760</v>
      </c>
      <c r="D299" s="110" t="s">
        <v>511</v>
      </c>
    </row>
    <row r="300" spans="1:4" ht="51.75" thickBot="1" x14ac:dyDescent="0.25">
      <c r="A300" s="179">
        <v>299</v>
      </c>
      <c r="B300" s="122" t="s">
        <v>468</v>
      </c>
      <c r="D300" s="110" t="s">
        <v>512</v>
      </c>
    </row>
    <row r="301" spans="1:4" ht="39" thickBot="1" x14ac:dyDescent="0.25">
      <c r="A301" s="179">
        <v>300</v>
      </c>
      <c r="B301" s="168" t="s">
        <v>282</v>
      </c>
      <c r="D301" s="110" t="s">
        <v>513</v>
      </c>
    </row>
    <row r="302" spans="1:4" x14ac:dyDescent="0.2">
      <c r="A302" s="179">
        <v>301</v>
      </c>
      <c r="B302" s="169" t="s">
        <v>782</v>
      </c>
      <c r="D302" s="110" t="s">
        <v>514</v>
      </c>
    </row>
    <row r="303" spans="1:4" ht="76.5" x14ac:dyDescent="0.2">
      <c r="A303" s="179">
        <v>302</v>
      </c>
      <c r="B303" s="121" t="s">
        <v>789</v>
      </c>
      <c r="D303" s="110" t="s">
        <v>515</v>
      </c>
    </row>
    <row r="304" spans="1:4" ht="38.25" x14ac:dyDescent="0.2">
      <c r="A304" s="179">
        <v>303</v>
      </c>
      <c r="B304" s="170" t="s">
        <v>845</v>
      </c>
      <c r="D304" s="110" t="s">
        <v>516</v>
      </c>
    </row>
    <row r="305" spans="1:4" ht="38.25" x14ac:dyDescent="0.2">
      <c r="A305" s="179">
        <v>304</v>
      </c>
      <c r="B305" s="171" t="s">
        <v>425</v>
      </c>
      <c r="D305" s="110" t="s">
        <v>517</v>
      </c>
    </row>
    <row r="306" spans="1:4" ht="25.5" x14ac:dyDescent="0.2">
      <c r="A306" s="179">
        <v>305</v>
      </c>
      <c r="B306" s="171" t="s">
        <v>426</v>
      </c>
      <c r="D306" s="110" t="s">
        <v>518</v>
      </c>
    </row>
    <row r="307" spans="1:4" ht="25.5" x14ac:dyDescent="0.2">
      <c r="A307" s="179">
        <v>306</v>
      </c>
      <c r="B307" s="170" t="s">
        <v>832</v>
      </c>
      <c r="D307" s="110" t="s">
        <v>519</v>
      </c>
    </row>
    <row r="308" spans="1:4" ht="25.5" x14ac:dyDescent="0.2">
      <c r="A308" s="179">
        <v>307</v>
      </c>
      <c r="B308" s="170" t="s">
        <v>448</v>
      </c>
      <c r="D308" s="110" t="s">
        <v>520</v>
      </c>
    </row>
    <row r="309" spans="1:4" ht="25.5" x14ac:dyDescent="0.2">
      <c r="A309" s="179">
        <v>308</v>
      </c>
      <c r="B309" s="170" t="s">
        <v>449</v>
      </c>
      <c r="D309" s="110" t="s">
        <v>521</v>
      </c>
    </row>
    <row r="310" spans="1:4" ht="13.5" thickBot="1" x14ac:dyDescent="0.25">
      <c r="A310" s="179">
        <v>309</v>
      </c>
      <c r="B310" s="170" t="s">
        <v>833</v>
      </c>
      <c r="D310" s="110" t="s">
        <v>523</v>
      </c>
    </row>
    <row r="311" spans="1:4" ht="25.5" x14ac:dyDescent="0.2">
      <c r="A311" s="179">
        <v>310</v>
      </c>
      <c r="B311" s="169" t="s">
        <v>783</v>
      </c>
      <c r="D311" s="110" t="s">
        <v>524</v>
      </c>
    </row>
    <row r="312" spans="1:4" ht="76.5" x14ac:dyDescent="0.2">
      <c r="A312" s="179">
        <v>311</v>
      </c>
      <c r="B312" s="172" t="s">
        <v>428</v>
      </c>
      <c r="D312" s="110" t="s">
        <v>525</v>
      </c>
    </row>
    <row r="313" spans="1:4" ht="38.25" x14ac:dyDescent="0.2">
      <c r="A313" s="179">
        <v>312</v>
      </c>
      <c r="B313" s="170" t="s">
        <v>324</v>
      </c>
      <c r="D313" s="110" t="s">
        <v>526</v>
      </c>
    </row>
    <row r="314" spans="1:4" ht="39" thickBot="1" x14ac:dyDescent="0.25">
      <c r="A314" s="179">
        <v>313</v>
      </c>
      <c r="B314" s="173" t="s">
        <v>761</v>
      </c>
      <c r="D314" s="110" t="s">
        <v>527</v>
      </c>
    </row>
    <row r="315" spans="1:4" ht="25.5" x14ac:dyDescent="0.2">
      <c r="A315" s="179">
        <v>314</v>
      </c>
      <c r="B315" s="169" t="s">
        <v>283</v>
      </c>
      <c r="D315" s="110" t="s">
        <v>528</v>
      </c>
    </row>
    <row r="316" spans="1:4" ht="25.5" x14ac:dyDescent="0.2">
      <c r="A316" s="179">
        <v>315</v>
      </c>
      <c r="B316" s="114" t="s">
        <v>1067</v>
      </c>
      <c r="D316" s="110" t="s">
        <v>529</v>
      </c>
    </row>
    <row r="317" spans="1:4" ht="38.25" x14ac:dyDescent="0.2">
      <c r="A317" s="179">
        <v>316</v>
      </c>
      <c r="B317" s="170" t="s">
        <v>846</v>
      </c>
      <c r="D317" s="110" t="s">
        <v>530</v>
      </c>
    </row>
    <row r="318" spans="1:4" x14ac:dyDescent="0.2">
      <c r="A318" s="179">
        <v>317</v>
      </c>
      <c r="B318" s="170" t="s">
        <v>429</v>
      </c>
      <c r="D318" s="110" t="s">
        <v>531</v>
      </c>
    </row>
    <row r="319" spans="1:4" ht="26.25" thickBot="1" x14ac:dyDescent="0.25">
      <c r="A319" s="179">
        <v>318</v>
      </c>
      <c r="B319" s="173" t="s">
        <v>430</v>
      </c>
      <c r="D319" s="110" t="s">
        <v>532</v>
      </c>
    </row>
    <row r="320" spans="1:4" x14ac:dyDescent="0.2">
      <c r="A320" s="179">
        <v>319</v>
      </c>
      <c r="B320" s="174" t="s">
        <v>286</v>
      </c>
      <c r="D320" s="110" t="s">
        <v>533</v>
      </c>
    </row>
    <row r="321" spans="1:4" ht="89.25" x14ac:dyDescent="0.2">
      <c r="A321" s="179">
        <v>320</v>
      </c>
      <c r="B321" s="114" t="s">
        <v>1068</v>
      </c>
      <c r="D321" s="110" t="s">
        <v>534</v>
      </c>
    </row>
    <row r="322" spans="1:4" ht="25.5" x14ac:dyDescent="0.2">
      <c r="A322" s="179">
        <v>321</v>
      </c>
      <c r="B322" s="170" t="s">
        <v>847</v>
      </c>
      <c r="D322" s="110" t="s">
        <v>535</v>
      </c>
    </row>
    <row r="323" spans="1:4" ht="25.5" x14ac:dyDescent="0.2">
      <c r="A323" s="179">
        <v>322</v>
      </c>
      <c r="B323" s="170" t="s">
        <v>431</v>
      </c>
      <c r="D323" s="110" t="s">
        <v>536</v>
      </c>
    </row>
    <row r="324" spans="1:4" ht="25.5" x14ac:dyDescent="0.2">
      <c r="A324" s="179">
        <v>323</v>
      </c>
      <c r="B324" s="170" t="s">
        <v>432</v>
      </c>
      <c r="D324" s="110" t="s">
        <v>537</v>
      </c>
    </row>
    <row r="325" spans="1:4" ht="13.5" thickBot="1" x14ac:dyDescent="0.25">
      <c r="A325" s="179">
        <v>324</v>
      </c>
      <c r="B325" s="173" t="s">
        <v>433</v>
      </c>
      <c r="D325" s="110" t="s">
        <v>538</v>
      </c>
    </row>
    <row r="326" spans="1:4" x14ac:dyDescent="0.2">
      <c r="A326" s="179">
        <v>325</v>
      </c>
      <c r="B326" s="47" t="s">
        <v>323</v>
      </c>
      <c r="D326" s="110" t="s">
        <v>540</v>
      </c>
    </row>
    <row r="327" spans="1:4" x14ac:dyDescent="0.2">
      <c r="A327" s="179">
        <v>326</v>
      </c>
      <c r="B327" s="47" t="s">
        <v>337</v>
      </c>
      <c r="D327" s="110" t="s">
        <v>542</v>
      </c>
    </row>
    <row r="328" spans="1:4" ht="38.25" x14ac:dyDescent="0.2">
      <c r="A328" s="179">
        <v>327</v>
      </c>
      <c r="B328" s="47" t="s">
        <v>784</v>
      </c>
      <c r="D328" s="110" t="s">
        <v>543</v>
      </c>
    </row>
    <row r="329" spans="1:4" ht="51" x14ac:dyDescent="0.2">
      <c r="A329" s="179">
        <v>328</v>
      </c>
      <c r="B329" s="121" t="s">
        <v>21</v>
      </c>
      <c r="D329" s="110" t="s">
        <v>544</v>
      </c>
    </row>
    <row r="330" spans="1:4" ht="38.25" x14ac:dyDescent="0.2">
      <c r="A330" s="179">
        <v>329</v>
      </c>
      <c r="B330" s="121" t="s">
        <v>22</v>
      </c>
      <c r="D330" s="110" t="s">
        <v>549</v>
      </c>
    </row>
    <row r="331" spans="1:4" ht="25.5" x14ac:dyDescent="0.2">
      <c r="A331" s="179">
        <v>330</v>
      </c>
      <c r="B331" s="47" t="s">
        <v>336</v>
      </c>
      <c r="D331" s="110" t="s">
        <v>545</v>
      </c>
    </row>
    <row r="332" spans="1:4" ht="51" x14ac:dyDescent="0.2">
      <c r="A332" s="179">
        <v>331</v>
      </c>
      <c r="B332" s="104" t="s">
        <v>469</v>
      </c>
      <c r="D332" s="110" t="s">
        <v>546</v>
      </c>
    </row>
    <row r="333" spans="1:4" ht="38.25" x14ac:dyDescent="0.2">
      <c r="A333" s="179">
        <v>332</v>
      </c>
      <c r="B333" s="121" t="s">
        <v>24</v>
      </c>
      <c r="D333" s="110" t="s">
        <v>547</v>
      </c>
    </row>
    <row r="334" spans="1:4" x14ac:dyDescent="0.2">
      <c r="A334" s="179">
        <v>333</v>
      </c>
      <c r="B334" s="121" t="s">
        <v>25</v>
      </c>
      <c r="D334" s="110" t="s">
        <v>548</v>
      </c>
    </row>
    <row r="335" spans="1:4" x14ac:dyDescent="0.2">
      <c r="A335" s="179">
        <v>334</v>
      </c>
      <c r="B335" s="130" t="s">
        <v>793</v>
      </c>
      <c r="D335" s="110" t="s">
        <v>550</v>
      </c>
    </row>
    <row r="336" spans="1:4" x14ac:dyDescent="0.2">
      <c r="A336" s="179">
        <v>335</v>
      </c>
      <c r="B336" s="130" t="s">
        <v>794</v>
      </c>
      <c r="D336" s="110" t="s">
        <v>551</v>
      </c>
    </row>
    <row r="337" spans="1:4" x14ac:dyDescent="0.2">
      <c r="A337" s="179">
        <v>336</v>
      </c>
      <c r="B337" s="130" t="s">
        <v>795</v>
      </c>
      <c r="D337" s="110" t="s">
        <v>552</v>
      </c>
    </row>
    <row r="338" spans="1:4" x14ac:dyDescent="0.2">
      <c r="A338" s="179">
        <v>337</v>
      </c>
      <c r="B338" s="130" t="s">
        <v>796</v>
      </c>
      <c r="D338" s="110" t="s">
        <v>553</v>
      </c>
    </row>
    <row r="339" spans="1:4" x14ac:dyDescent="0.2">
      <c r="A339" s="179">
        <v>338</v>
      </c>
      <c r="B339" s="130" t="s">
        <v>797</v>
      </c>
      <c r="D339" s="110" t="s">
        <v>554</v>
      </c>
    </row>
    <row r="340" spans="1:4" x14ac:dyDescent="0.2">
      <c r="A340" s="179">
        <v>339</v>
      </c>
      <c r="B340" s="130" t="s">
        <v>798</v>
      </c>
      <c r="D340" s="110" t="s">
        <v>555</v>
      </c>
    </row>
    <row r="341" spans="1:4" x14ac:dyDescent="0.2">
      <c r="A341" s="179">
        <v>340</v>
      </c>
      <c r="B341" s="130" t="s">
        <v>799</v>
      </c>
      <c r="D341" s="110" t="s">
        <v>556</v>
      </c>
    </row>
    <row r="342" spans="1:4" x14ac:dyDescent="0.2">
      <c r="A342" s="179">
        <v>341</v>
      </c>
      <c r="B342" s="130" t="s">
        <v>800</v>
      </c>
      <c r="D342" s="110" t="s">
        <v>557</v>
      </c>
    </row>
    <row r="343" spans="1:4" x14ac:dyDescent="0.2">
      <c r="A343" s="179">
        <v>342</v>
      </c>
      <c r="B343" s="130" t="s">
        <v>801</v>
      </c>
      <c r="D343" s="110" t="s">
        <v>558</v>
      </c>
    </row>
    <row r="344" spans="1:4" x14ac:dyDescent="0.2">
      <c r="A344" s="179">
        <v>343</v>
      </c>
      <c r="B344" s="130" t="s">
        <v>802</v>
      </c>
      <c r="D344" s="110" t="s">
        <v>559</v>
      </c>
    </row>
    <row r="345" spans="1:4" x14ac:dyDescent="0.2">
      <c r="A345" s="179">
        <v>344</v>
      </c>
      <c r="B345" s="130" t="s">
        <v>803</v>
      </c>
      <c r="D345" s="110" t="s">
        <v>560</v>
      </c>
    </row>
    <row r="346" spans="1:4" x14ac:dyDescent="0.2">
      <c r="A346" s="179">
        <v>345</v>
      </c>
      <c r="B346" s="130" t="s">
        <v>804</v>
      </c>
      <c r="D346" s="110" t="s">
        <v>561</v>
      </c>
    </row>
    <row r="347" spans="1:4" x14ac:dyDescent="0.2">
      <c r="A347" s="179">
        <v>346</v>
      </c>
      <c r="B347" s="130" t="s">
        <v>805</v>
      </c>
      <c r="D347" s="110" t="s">
        <v>562</v>
      </c>
    </row>
    <row r="348" spans="1:4" x14ac:dyDescent="0.2">
      <c r="A348" s="179">
        <v>347</v>
      </c>
      <c r="B348" s="130" t="s">
        <v>806</v>
      </c>
      <c r="D348" s="110" t="s">
        <v>563</v>
      </c>
    </row>
    <row r="349" spans="1:4" x14ac:dyDescent="0.2">
      <c r="A349" s="179">
        <v>348</v>
      </c>
      <c r="B349" s="130" t="s">
        <v>807</v>
      </c>
      <c r="D349" s="110" t="s">
        <v>564</v>
      </c>
    </row>
    <row r="350" spans="1:4" x14ac:dyDescent="0.2">
      <c r="A350" s="179">
        <v>349</v>
      </c>
      <c r="B350" s="130" t="s">
        <v>808</v>
      </c>
      <c r="D350" s="110" t="s">
        <v>565</v>
      </c>
    </row>
    <row r="351" spans="1:4" x14ac:dyDescent="0.2">
      <c r="A351" s="179">
        <v>350</v>
      </c>
      <c r="B351" s="130" t="s">
        <v>809</v>
      </c>
      <c r="D351" s="110" t="s">
        <v>566</v>
      </c>
    </row>
    <row r="352" spans="1:4" x14ac:dyDescent="0.2">
      <c r="A352" s="179">
        <v>351</v>
      </c>
      <c r="B352" s="130" t="s">
        <v>810</v>
      </c>
      <c r="D352" s="110" t="s">
        <v>567</v>
      </c>
    </row>
    <row r="353" spans="1:4" x14ac:dyDescent="0.2">
      <c r="A353" s="179">
        <v>352</v>
      </c>
      <c r="B353" s="130" t="s">
        <v>811</v>
      </c>
      <c r="D353" s="110" t="s">
        <v>568</v>
      </c>
    </row>
    <row r="354" spans="1:4" x14ac:dyDescent="0.2">
      <c r="A354" s="179">
        <v>353</v>
      </c>
      <c r="B354" s="130" t="s">
        <v>812</v>
      </c>
      <c r="D354" s="110" t="s">
        <v>569</v>
      </c>
    </row>
    <row r="355" spans="1:4" x14ac:dyDescent="0.2">
      <c r="A355" s="179">
        <v>354</v>
      </c>
      <c r="B355" s="130" t="s">
        <v>813</v>
      </c>
      <c r="D355" s="110" t="s">
        <v>570</v>
      </c>
    </row>
    <row r="356" spans="1:4" x14ac:dyDescent="0.2">
      <c r="A356" s="179">
        <v>355</v>
      </c>
      <c r="B356" s="130" t="s">
        <v>814</v>
      </c>
      <c r="D356" s="110" t="s">
        <v>571</v>
      </c>
    </row>
    <row r="357" spans="1:4" x14ac:dyDescent="0.2">
      <c r="A357" s="179">
        <v>356</v>
      </c>
      <c r="B357" s="131" t="s">
        <v>815</v>
      </c>
      <c r="D357" s="110" t="s">
        <v>572</v>
      </c>
    </row>
    <row r="358" spans="1:4" x14ac:dyDescent="0.2">
      <c r="A358" s="179">
        <v>357</v>
      </c>
      <c r="B358" s="130" t="s">
        <v>816</v>
      </c>
      <c r="D358" s="110" t="s">
        <v>573</v>
      </c>
    </row>
    <row r="359" spans="1:4" x14ac:dyDescent="0.2">
      <c r="A359" s="179">
        <v>358</v>
      </c>
      <c r="B359" s="130" t="s">
        <v>817</v>
      </c>
      <c r="D359" s="110" t="s">
        <v>574</v>
      </c>
    </row>
    <row r="360" spans="1:4" x14ac:dyDescent="0.2">
      <c r="A360" s="179">
        <v>359</v>
      </c>
      <c r="B360" s="130" t="s">
        <v>818</v>
      </c>
      <c r="D360" s="110" t="s">
        <v>575</v>
      </c>
    </row>
    <row r="361" spans="1:4" x14ac:dyDescent="0.2">
      <c r="A361" s="179">
        <v>360</v>
      </c>
      <c r="B361" s="130" t="s">
        <v>819</v>
      </c>
      <c r="D361" s="110" t="s">
        <v>576</v>
      </c>
    </row>
    <row r="362" spans="1:4" x14ac:dyDescent="0.2">
      <c r="A362" s="179">
        <v>361</v>
      </c>
      <c r="B362" s="130" t="s">
        <v>820</v>
      </c>
      <c r="D362" s="110" t="s">
        <v>577</v>
      </c>
    </row>
    <row r="363" spans="1:4" x14ac:dyDescent="0.2">
      <c r="A363" s="179">
        <v>362</v>
      </c>
      <c r="B363" s="130" t="s">
        <v>483</v>
      </c>
      <c r="D363" s="110" t="s">
        <v>595</v>
      </c>
    </row>
    <row r="364" spans="1:4" x14ac:dyDescent="0.2">
      <c r="A364" s="179">
        <v>363</v>
      </c>
      <c r="B364" s="131" t="s">
        <v>358</v>
      </c>
      <c r="D364" s="110" t="s">
        <v>578</v>
      </c>
    </row>
    <row r="365" spans="1:4" x14ac:dyDescent="0.2">
      <c r="A365" s="179">
        <v>364</v>
      </c>
      <c r="B365" s="130" t="s">
        <v>767</v>
      </c>
      <c r="D365" s="110" t="s">
        <v>579</v>
      </c>
    </row>
    <row r="366" spans="1:4" x14ac:dyDescent="0.2">
      <c r="A366" s="179">
        <v>365</v>
      </c>
      <c r="B366" s="130" t="s">
        <v>766</v>
      </c>
      <c r="D366" s="110" t="s">
        <v>581</v>
      </c>
    </row>
    <row r="367" spans="1:4" x14ac:dyDescent="0.2">
      <c r="A367" s="179">
        <v>366</v>
      </c>
      <c r="B367" s="130" t="s">
        <v>326</v>
      </c>
      <c r="D367" s="110" t="s">
        <v>580</v>
      </c>
    </row>
    <row r="368" spans="1:4" x14ac:dyDescent="0.2">
      <c r="A368" s="179">
        <v>367</v>
      </c>
      <c r="B368" s="123" t="s">
        <v>770</v>
      </c>
      <c r="D368" s="110" t="s">
        <v>582</v>
      </c>
    </row>
    <row r="369" spans="1:4" x14ac:dyDescent="0.2">
      <c r="A369" s="179">
        <v>368</v>
      </c>
      <c r="B369" s="123" t="s">
        <v>769</v>
      </c>
      <c r="D369" s="110" t="s">
        <v>583</v>
      </c>
    </row>
    <row r="370" spans="1:4" x14ac:dyDescent="0.2">
      <c r="A370" s="179">
        <v>369</v>
      </c>
      <c r="B370" s="130" t="s">
        <v>473</v>
      </c>
      <c r="D370" s="110" t="s">
        <v>584</v>
      </c>
    </row>
    <row r="371" spans="1:4" x14ac:dyDescent="0.2">
      <c r="A371" s="179">
        <v>370</v>
      </c>
      <c r="B371" s="130" t="s">
        <v>474</v>
      </c>
      <c r="D371" s="110" t="s">
        <v>585</v>
      </c>
    </row>
    <row r="372" spans="1:4" x14ac:dyDescent="0.2">
      <c r="A372" s="179">
        <v>371</v>
      </c>
      <c r="B372" s="130" t="s">
        <v>342</v>
      </c>
      <c r="D372" s="110" t="s">
        <v>586</v>
      </c>
    </row>
    <row r="373" spans="1:4" x14ac:dyDescent="0.2">
      <c r="A373" s="179">
        <v>372</v>
      </c>
      <c r="B373" s="130" t="s">
        <v>343</v>
      </c>
      <c r="D373" s="110" t="s">
        <v>587</v>
      </c>
    </row>
    <row r="374" spans="1:4" x14ac:dyDescent="0.2">
      <c r="A374" s="179">
        <v>373</v>
      </c>
      <c r="B374" s="130" t="s">
        <v>344</v>
      </c>
      <c r="D374" s="110" t="s">
        <v>588</v>
      </c>
    </row>
    <row r="375" spans="1:4" x14ac:dyDescent="0.2">
      <c r="A375" s="179">
        <v>374</v>
      </c>
      <c r="B375" s="130" t="s">
        <v>348</v>
      </c>
      <c r="D375" s="110" t="s">
        <v>589</v>
      </c>
    </row>
    <row r="376" spans="1:4" x14ac:dyDescent="0.2">
      <c r="A376" s="179">
        <v>375</v>
      </c>
      <c r="B376" s="130" t="s">
        <v>349</v>
      </c>
      <c r="D376" s="110" t="s">
        <v>590</v>
      </c>
    </row>
    <row r="377" spans="1:4" ht="25.5" x14ac:dyDescent="0.2">
      <c r="A377" s="179">
        <v>376</v>
      </c>
      <c r="B377" s="130" t="s">
        <v>355</v>
      </c>
      <c r="D377" s="110" t="s">
        <v>591</v>
      </c>
    </row>
    <row r="378" spans="1:4" ht="25.5" x14ac:dyDescent="0.2">
      <c r="A378" s="179">
        <v>377</v>
      </c>
      <c r="B378" s="130" t="s">
        <v>354</v>
      </c>
      <c r="D378" s="110" t="s">
        <v>592</v>
      </c>
    </row>
    <row r="379" spans="1:4" ht="25.5" x14ac:dyDescent="0.2">
      <c r="A379" s="179">
        <v>378</v>
      </c>
      <c r="B379" s="130" t="s">
        <v>356</v>
      </c>
      <c r="D379" s="110" t="s">
        <v>593</v>
      </c>
    </row>
    <row r="380" spans="1:4" x14ac:dyDescent="0.2">
      <c r="A380" s="179">
        <v>379</v>
      </c>
      <c r="B380" s="130" t="s">
        <v>351</v>
      </c>
      <c r="D380" s="110" t="s">
        <v>594</v>
      </c>
    </row>
    <row r="381" spans="1:4" x14ac:dyDescent="0.2">
      <c r="A381" s="179">
        <v>380</v>
      </c>
      <c r="B381" s="131" t="s">
        <v>359</v>
      </c>
      <c r="D381" s="110" t="s">
        <v>596</v>
      </c>
    </row>
    <row r="382" spans="1:4" x14ac:dyDescent="0.2">
      <c r="A382" s="179">
        <v>381</v>
      </c>
      <c r="B382" s="131" t="s">
        <v>611</v>
      </c>
      <c r="D382" s="110" t="s">
        <v>598</v>
      </c>
    </row>
    <row r="383" spans="1:4" x14ac:dyDescent="0.2">
      <c r="A383" s="179">
        <v>382</v>
      </c>
      <c r="B383" s="132" t="s">
        <v>42</v>
      </c>
      <c r="D383" s="110" t="s">
        <v>599</v>
      </c>
    </row>
    <row r="384" spans="1:4" ht="23.25" x14ac:dyDescent="0.35">
      <c r="A384" s="179">
        <v>383</v>
      </c>
      <c r="B384" s="133" t="s">
        <v>62</v>
      </c>
      <c r="D384" s="110" t="s">
        <v>600</v>
      </c>
    </row>
    <row r="385" spans="1:4" x14ac:dyDescent="0.2">
      <c r="A385" s="179">
        <v>384</v>
      </c>
      <c r="B385" s="134" t="s">
        <v>64</v>
      </c>
      <c r="D385" s="110" t="s">
        <v>601</v>
      </c>
    </row>
    <row r="386" spans="1:4" x14ac:dyDescent="0.2">
      <c r="A386" s="179">
        <v>385</v>
      </c>
      <c r="B386" s="175" t="s">
        <v>476</v>
      </c>
      <c r="D386" s="110" t="s">
        <v>602</v>
      </c>
    </row>
    <row r="387" spans="1:4" x14ac:dyDescent="0.2">
      <c r="A387" s="179">
        <v>386</v>
      </c>
      <c r="B387" s="176" t="s">
        <v>63</v>
      </c>
      <c r="D387" s="110" t="s">
        <v>603</v>
      </c>
    </row>
    <row r="388" spans="1:4" x14ac:dyDescent="0.2">
      <c r="A388" s="179">
        <v>387</v>
      </c>
      <c r="B388" s="177" t="s">
        <v>416</v>
      </c>
      <c r="D388" s="110" t="s">
        <v>604</v>
      </c>
    </row>
    <row r="389" spans="1:4" x14ac:dyDescent="0.2">
      <c r="A389" s="179">
        <v>388</v>
      </c>
      <c r="B389" s="178" t="s">
        <v>417</v>
      </c>
      <c r="D389" s="110" t="s">
        <v>605</v>
      </c>
    </row>
    <row r="390" spans="1:4" x14ac:dyDescent="0.2">
      <c r="A390" s="179">
        <v>389</v>
      </c>
      <c r="B390" s="130" t="s">
        <v>822</v>
      </c>
      <c r="D390" s="110" t="s">
        <v>606</v>
      </c>
    </row>
  </sheetData>
  <phoneticPr fontId="41" type="noConversion"/>
  <dataValidations count="3">
    <dataValidation type="list" allowBlank="1" showErrorMessage="1" prompt="Please select" sqref="B235" xr:uid="{00000000-0002-0000-0600-000000000000}">
      <formula1>PrinciplesCompliance2</formula1>
    </dataValidation>
    <dataValidation type="list" allowBlank="1" showErrorMessage="1" prompt="Please select: yes or no" sqref="B256" xr:uid="{00000000-0002-0000-0600-000001000000}">
      <formula1>SelectYesNo</formula1>
    </dataValidation>
    <dataValidation type="list" allowBlank="1" showErrorMessage="1" promptTitle="Select guidance document" prompt="Select the additional and relevant guidance documents that you have used, ensuring that the correct version is cited" sqref="B310" xr:uid="{00000000-0002-0000-0600-000002000000}">
      <formula1>conductaccredited</formula1>
    </dataValidation>
  </dataValidation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5"/>
  <dimension ref="A1:E88"/>
  <sheetViews>
    <sheetView workbookViewId="0">
      <selection activeCell="B2" sqref="B2"/>
    </sheetView>
  </sheetViews>
  <sheetFormatPr defaultColWidth="11.42578125" defaultRowHeight="12.75" x14ac:dyDescent="0.2"/>
  <cols>
    <col min="1" max="1" width="17.140625" customWidth="1"/>
    <col min="2" max="2" width="34.7109375" customWidth="1"/>
    <col min="3" max="3" width="15.140625" customWidth="1"/>
  </cols>
  <sheetData>
    <row r="1" spans="1:5" ht="13.5" thickBot="1" x14ac:dyDescent="0.25">
      <c r="A1" s="1" t="s">
        <v>617</v>
      </c>
    </row>
    <row r="2" spans="1:5" ht="13.5" thickBot="1" x14ac:dyDescent="0.25">
      <c r="A2" s="2" t="s">
        <v>618</v>
      </c>
      <c r="B2" s="3" t="s">
        <v>39</v>
      </c>
    </row>
    <row r="3" spans="1:5" ht="13.5" thickBot="1" x14ac:dyDescent="0.25">
      <c r="A3" s="4" t="s">
        <v>620</v>
      </c>
      <c r="B3" s="5">
        <v>41120</v>
      </c>
      <c r="C3" s="6" t="str">
        <f>IF(ISNUMBER(MATCH(B3,A18:A26,0)),VLOOKUP(B3,A18:B26,2,FALSE),"---")</f>
        <v>VR P3_COM_en_300712.xls</v>
      </c>
      <c r="D3" s="7"/>
      <c r="E3" s="8"/>
    </row>
    <row r="4" spans="1:5" x14ac:dyDescent="0.2">
      <c r="A4" s="9" t="s">
        <v>621</v>
      </c>
      <c r="B4" s="10" t="s">
        <v>622</v>
      </c>
    </row>
    <row r="5" spans="1:5" ht="13.5" thickBot="1" x14ac:dyDescent="0.25">
      <c r="A5" s="11" t="s">
        <v>623</v>
      </c>
      <c r="B5" s="12" t="s">
        <v>624</v>
      </c>
    </row>
    <row r="7" spans="1:5" x14ac:dyDescent="0.2">
      <c r="A7" s="1" t="s">
        <v>625</v>
      </c>
    </row>
    <row r="8" spans="1:5" x14ac:dyDescent="0.2">
      <c r="A8" s="13" t="s">
        <v>626</v>
      </c>
      <c r="B8" s="13"/>
      <c r="C8" s="13" t="s">
        <v>627</v>
      </c>
    </row>
    <row r="9" spans="1:5" x14ac:dyDescent="0.2">
      <c r="A9" s="13" t="s">
        <v>628</v>
      </c>
      <c r="B9" s="13"/>
      <c r="C9" s="13" t="s">
        <v>629</v>
      </c>
    </row>
    <row r="10" spans="1:5" x14ac:dyDescent="0.2">
      <c r="A10" s="13" t="s">
        <v>630</v>
      </c>
      <c r="B10" s="13"/>
      <c r="C10" s="13" t="s">
        <v>631</v>
      </c>
    </row>
    <row r="11" spans="1:5" x14ac:dyDescent="0.2">
      <c r="A11" s="13" t="s">
        <v>632</v>
      </c>
      <c r="B11" s="13"/>
      <c r="C11" s="13" t="s">
        <v>633</v>
      </c>
    </row>
    <row r="12" spans="1:5" x14ac:dyDescent="0.2">
      <c r="A12" s="13" t="s">
        <v>619</v>
      </c>
      <c r="B12" s="13"/>
      <c r="C12" s="13" t="s">
        <v>634</v>
      </c>
    </row>
    <row r="13" spans="1:5" x14ac:dyDescent="0.2">
      <c r="A13" s="13" t="s">
        <v>635</v>
      </c>
      <c r="B13" s="13"/>
      <c r="C13" s="13" t="s">
        <v>636</v>
      </c>
    </row>
    <row r="14" spans="1:5" x14ac:dyDescent="0.2">
      <c r="A14" s="13" t="s">
        <v>637</v>
      </c>
      <c r="B14" s="13"/>
      <c r="C14" s="13" t="s">
        <v>638</v>
      </c>
    </row>
    <row r="15" spans="1:5" x14ac:dyDescent="0.2">
      <c r="A15" s="28" t="s">
        <v>39</v>
      </c>
      <c r="B15" s="13"/>
      <c r="C15" s="13" t="s">
        <v>47</v>
      </c>
    </row>
    <row r="17" spans="1:4" x14ac:dyDescent="0.2">
      <c r="A17" s="14" t="s">
        <v>639</v>
      </c>
      <c r="B17" s="15" t="s">
        <v>640</v>
      </c>
      <c r="C17" s="15" t="s">
        <v>641</v>
      </c>
      <c r="D17" s="16"/>
    </row>
    <row r="18" spans="1:4" x14ac:dyDescent="0.2">
      <c r="A18" s="17">
        <v>41117</v>
      </c>
      <c r="B18" s="18" t="str">
        <f t="shared" ref="B18:B26" si="0">IF(ISBLANK($A18),"---", VLOOKUP($B$2,$A$8:$C$15,3,0) &amp; "_" &amp; VLOOKUP($B$4,$A$29:$B$61,2,0)&amp;"_"&amp;VLOOKUP($B$5,$A$64:$B$88,2,0)&amp;"_"&amp; TEXT(DAY($A18),"0#")&amp; TEXT(MONTH($A18),"0#")&amp; TEXT(YEAR($A18)-2000,"0#")&amp;".xls")</f>
        <v>VR P3_COM_en_270712.xls</v>
      </c>
      <c r="C18" s="18" t="s">
        <v>49</v>
      </c>
      <c r="D18" s="19"/>
    </row>
    <row r="19" spans="1:4" x14ac:dyDescent="0.2">
      <c r="A19" s="20">
        <v>41120</v>
      </c>
      <c r="B19" s="21" t="str">
        <f t="shared" si="0"/>
        <v>VR P3_COM_en_300712.xls</v>
      </c>
      <c r="C19" s="21" t="s">
        <v>48</v>
      </c>
      <c r="D19" s="22"/>
    </row>
    <row r="20" spans="1:4" x14ac:dyDescent="0.2">
      <c r="A20" s="20"/>
      <c r="B20" s="21" t="str">
        <f t="shared" si="0"/>
        <v>---</v>
      </c>
      <c r="C20" s="21"/>
      <c r="D20" s="22"/>
    </row>
    <row r="21" spans="1:4" x14ac:dyDescent="0.2">
      <c r="A21" s="20"/>
      <c r="B21" s="21" t="str">
        <f t="shared" si="0"/>
        <v>---</v>
      </c>
      <c r="C21" s="21"/>
      <c r="D21" s="22"/>
    </row>
    <row r="22" spans="1:4" x14ac:dyDescent="0.2">
      <c r="A22" s="20"/>
      <c r="B22" s="21" t="str">
        <f t="shared" si="0"/>
        <v>---</v>
      </c>
      <c r="C22" s="21"/>
      <c r="D22" s="22"/>
    </row>
    <row r="23" spans="1:4" x14ac:dyDescent="0.2">
      <c r="A23" s="20"/>
      <c r="B23" s="21" t="str">
        <f t="shared" si="0"/>
        <v>---</v>
      </c>
      <c r="C23" s="21"/>
      <c r="D23" s="22"/>
    </row>
    <row r="24" spans="1:4" x14ac:dyDescent="0.2">
      <c r="A24" s="20"/>
      <c r="B24" s="21" t="str">
        <f t="shared" si="0"/>
        <v>---</v>
      </c>
      <c r="C24" s="21"/>
      <c r="D24" s="22"/>
    </row>
    <row r="25" spans="1:4" x14ac:dyDescent="0.2">
      <c r="A25" s="20"/>
      <c r="B25" s="21" t="str">
        <f t="shared" si="0"/>
        <v>---</v>
      </c>
      <c r="C25" s="21"/>
      <c r="D25" s="22"/>
    </row>
    <row r="26" spans="1:4" x14ac:dyDescent="0.2">
      <c r="A26" s="23"/>
      <c r="B26" s="24" t="str">
        <f t="shared" si="0"/>
        <v>---</v>
      </c>
      <c r="C26" s="24"/>
      <c r="D26" s="25"/>
    </row>
    <row r="28" spans="1:4" x14ac:dyDescent="0.2">
      <c r="A28" s="1" t="s">
        <v>621</v>
      </c>
    </row>
    <row r="29" spans="1:4" x14ac:dyDescent="0.2">
      <c r="A29" s="26" t="s">
        <v>622</v>
      </c>
      <c r="B29" s="26" t="s">
        <v>642</v>
      </c>
    </row>
    <row r="30" spans="1:4" x14ac:dyDescent="0.2">
      <c r="A30" s="26" t="s">
        <v>643</v>
      </c>
      <c r="B30" s="26" t="s">
        <v>644</v>
      </c>
    </row>
    <row r="31" spans="1:4" x14ac:dyDescent="0.2">
      <c r="A31" s="26" t="s">
        <v>645</v>
      </c>
      <c r="B31" s="26" t="s">
        <v>646</v>
      </c>
    </row>
    <row r="32" spans="1:4" x14ac:dyDescent="0.2">
      <c r="A32" s="26" t="s">
        <v>647</v>
      </c>
      <c r="B32" s="26" t="s">
        <v>648</v>
      </c>
    </row>
    <row r="33" spans="1:2" x14ac:dyDescent="0.2">
      <c r="A33" s="26" t="s">
        <v>649</v>
      </c>
      <c r="B33" s="26" t="s">
        <v>650</v>
      </c>
    </row>
    <row r="34" spans="1:2" x14ac:dyDescent="0.2">
      <c r="A34" s="26" t="s">
        <v>651</v>
      </c>
      <c r="B34" s="26" t="s">
        <v>652</v>
      </c>
    </row>
    <row r="35" spans="1:2" x14ac:dyDescent="0.2">
      <c r="A35" s="26" t="s">
        <v>653</v>
      </c>
      <c r="B35" s="26" t="s">
        <v>654</v>
      </c>
    </row>
    <row r="36" spans="1:2" x14ac:dyDescent="0.2">
      <c r="A36" s="26" t="s">
        <v>655</v>
      </c>
      <c r="B36" s="26" t="s">
        <v>656</v>
      </c>
    </row>
    <row r="37" spans="1:2" x14ac:dyDescent="0.2">
      <c r="A37" s="26" t="s">
        <v>657</v>
      </c>
      <c r="B37" s="26" t="s">
        <v>658</v>
      </c>
    </row>
    <row r="38" spans="1:2" x14ac:dyDescent="0.2">
      <c r="A38" s="26" t="s">
        <v>659</v>
      </c>
      <c r="B38" s="26" t="s">
        <v>660</v>
      </c>
    </row>
    <row r="39" spans="1:2" x14ac:dyDescent="0.2">
      <c r="A39" s="26" t="s">
        <v>661</v>
      </c>
      <c r="B39" s="26" t="s">
        <v>662</v>
      </c>
    </row>
    <row r="40" spans="1:2" x14ac:dyDescent="0.2">
      <c r="A40" s="26" t="s">
        <v>663</v>
      </c>
      <c r="B40" s="26" t="s">
        <v>664</v>
      </c>
    </row>
    <row r="41" spans="1:2" x14ac:dyDescent="0.2">
      <c r="A41" s="26" t="s">
        <v>665</v>
      </c>
      <c r="B41" s="26" t="s">
        <v>666</v>
      </c>
    </row>
    <row r="42" spans="1:2" x14ac:dyDescent="0.2">
      <c r="A42" s="26" t="s">
        <v>667</v>
      </c>
      <c r="B42" s="26" t="s">
        <v>668</v>
      </c>
    </row>
    <row r="43" spans="1:2" x14ac:dyDescent="0.2">
      <c r="A43" s="26" t="s">
        <v>669</v>
      </c>
      <c r="B43" s="26" t="s">
        <v>670</v>
      </c>
    </row>
    <row r="44" spans="1:2" x14ac:dyDescent="0.2">
      <c r="A44" s="26" t="s">
        <v>671</v>
      </c>
      <c r="B44" s="26" t="s">
        <v>50</v>
      </c>
    </row>
    <row r="45" spans="1:2" x14ac:dyDescent="0.2">
      <c r="A45" s="26" t="s">
        <v>672</v>
      </c>
      <c r="B45" s="26" t="s">
        <v>673</v>
      </c>
    </row>
    <row r="46" spans="1:2" x14ac:dyDescent="0.2">
      <c r="A46" s="26" t="s">
        <v>674</v>
      </c>
      <c r="B46" s="26" t="s">
        <v>675</v>
      </c>
    </row>
    <row r="47" spans="1:2" x14ac:dyDescent="0.2">
      <c r="A47" s="26" t="s">
        <v>676</v>
      </c>
      <c r="B47" s="26" t="s">
        <v>677</v>
      </c>
    </row>
    <row r="48" spans="1:2" x14ac:dyDescent="0.2">
      <c r="A48" s="26" t="s">
        <v>678</v>
      </c>
      <c r="B48" s="26" t="s">
        <v>679</v>
      </c>
    </row>
    <row r="49" spans="1:2" x14ac:dyDescent="0.2">
      <c r="A49" s="26" t="s">
        <v>680</v>
      </c>
      <c r="B49" s="26" t="s">
        <v>681</v>
      </c>
    </row>
    <row r="50" spans="1:2" x14ac:dyDescent="0.2">
      <c r="A50" s="26" t="s">
        <v>682</v>
      </c>
      <c r="B50" s="26" t="s">
        <v>683</v>
      </c>
    </row>
    <row r="51" spans="1:2" x14ac:dyDescent="0.2">
      <c r="A51" s="26" t="s">
        <v>684</v>
      </c>
      <c r="B51" s="26" t="s">
        <v>685</v>
      </c>
    </row>
    <row r="52" spans="1:2" x14ac:dyDescent="0.2">
      <c r="A52" s="26" t="s">
        <v>686</v>
      </c>
      <c r="B52" s="26" t="s">
        <v>687</v>
      </c>
    </row>
    <row r="53" spans="1:2" x14ac:dyDescent="0.2">
      <c r="A53" s="26" t="s">
        <v>688</v>
      </c>
      <c r="B53" s="26" t="s">
        <v>689</v>
      </c>
    </row>
    <row r="54" spans="1:2" x14ac:dyDescent="0.2">
      <c r="A54" s="26" t="s">
        <v>690</v>
      </c>
      <c r="B54" s="26" t="s">
        <v>691</v>
      </c>
    </row>
    <row r="55" spans="1:2" x14ac:dyDescent="0.2">
      <c r="A55" s="26" t="s">
        <v>692</v>
      </c>
      <c r="B55" s="26" t="s">
        <v>693</v>
      </c>
    </row>
    <row r="56" spans="1:2" x14ac:dyDescent="0.2">
      <c r="A56" s="26" t="s">
        <v>694</v>
      </c>
      <c r="B56" s="26" t="s">
        <v>695</v>
      </c>
    </row>
    <row r="57" spans="1:2" x14ac:dyDescent="0.2">
      <c r="A57" s="26" t="s">
        <v>696</v>
      </c>
      <c r="B57" s="26" t="s">
        <v>697</v>
      </c>
    </row>
    <row r="58" spans="1:2" x14ac:dyDescent="0.2">
      <c r="A58" s="26" t="s">
        <v>698</v>
      </c>
      <c r="B58" s="26" t="s">
        <v>699</v>
      </c>
    </row>
    <row r="59" spans="1:2" x14ac:dyDescent="0.2">
      <c r="A59" s="26" t="s">
        <v>700</v>
      </c>
      <c r="B59" s="26" t="s">
        <v>701</v>
      </c>
    </row>
    <row r="60" spans="1:2" x14ac:dyDescent="0.2">
      <c r="A60" s="26" t="s">
        <v>702</v>
      </c>
      <c r="B60" s="26" t="s">
        <v>703</v>
      </c>
    </row>
    <row r="61" spans="1:2" x14ac:dyDescent="0.2">
      <c r="A61" s="26" t="s">
        <v>704</v>
      </c>
      <c r="B61" s="26" t="s">
        <v>705</v>
      </c>
    </row>
    <row r="63" spans="1:2" x14ac:dyDescent="0.2">
      <c r="A63" s="1" t="s">
        <v>706</v>
      </c>
    </row>
    <row r="64" spans="1:2" x14ac:dyDescent="0.2">
      <c r="A64" s="27" t="s">
        <v>707</v>
      </c>
      <c r="B64" s="27" t="s">
        <v>708</v>
      </c>
    </row>
    <row r="65" spans="1:2" x14ac:dyDescent="0.2">
      <c r="A65" s="27" t="s">
        <v>709</v>
      </c>
      <c r="B65" s="27" t="s">
        <v>710</v>
      </c>
    </row>
    <row r="66" spans="1:2" x14ac:dyDescent="0.2">
      <c r="A66" s="27" t="s">
        <v>711</v>
      </c>
      <c r="B66" s="27" t="s">
        <v>712</v>
      </c>
    </row>
    <row r="67" spans="1:2" x14ac:dyDescent="0.2">
      <c r="A67" s="27" t="s">
        <v>713</v>
      </c>
      <c r="B67" s="27" t="s">
        <v>714</v>
      </c>
    </row>
    <row r="68" spans="1:2" x14ac:dyDescent="0.2">
      <c r="A68" s="27" t="s">
        <v>715</v>
      </c>
      <c r="B68" s="27" t="s">
        <v>716</v>
      </c>
    </row>
    <row r="69" spans="1:2" x14ac:dyDescent="0.2">
      <c r="A69" s="27" t="s">
        <v>717</v>
      </c>
      <c r="B69" s="27" t="s">
        <v>718</v>
      </c>
    </row>
    <row r="70" spans="1:2" x14ac:dyDescent="0.2">
      <c r="A70" s="27" t="s">
        <v>719</v>
      </c>
      <c r="B70" s="27" t="s">
        <v>720</v>
      </c>
    </row>
    <row r="71" spans="1:2" x14ac:dyDescent="0.2">
      <c r="A71" s="27" t="s">
        <v>721</v>
      </c>
      <c r="B71" s="27" t="s">
        <v>722</v>
      </c>
    </row>
    <row r="72" spans="1:2" x14ac:dyDescent="0.2">
      <c r="A72" s="27" t="s">
        <v>624</v>
      </c>
      <c r="B72" s="27" t="s">
        <v>723</v>
      </c>
    </row>
    <row r="73" spans="1:2" x14ac:dyDescent="0.2">
      <c r="A73" s="27" t="s">
        <v>724</v>
      </c>
      <c r="B73" s="27" t="s">
        <v>725</v>
      </c>
    </row>
    <row r="74" spans="1:2" x14ac:dyDescent="0.2">
      <c r="A74" s="27" t="s">
        <v>726</v>
      </c>
      <c r="B74" s="27" t="s">
        <v>51</v>
      </c>
    </row>
    <row r="75" spans="1:2" x14ac:dyDescent="0.2">
      <c r="A75" s="27" t="s">
        <v>727</v>
      </c>
      <c r="B75" s="27" t="s">
        <v>728</v>
      </c>
    </row>
    <row r="76" spans="1:2" x14ac:dyDescent="0.2">
      <c r="A76" s="27" t="s">
        <v>729</v>
      </c>
      <c r="B76" s="27" t="s">
        <v>730</v>
      </c>
    </row>
    <row r="77" spans="1:2" x14ac:dyDescent="0.2">
      <c r="A77" s="27" t="s">
        <v>731</v>
      </c>
      <c r="B77" s="27" t="s">
        <v>732</v>
      </c>
    </row>
    <row r="78" spans="1:2" x14ac:dyDescent="0.2">
      <c r="A78" s="27" t="s">
        <v>733</v>
      </c>
      <c r="B78" s="27" t="s">
        <v>734</v>
      </c>
    </row>
    <row r="79" spans="1:2" x14ac:dyDescent="0.2">
      <c r="A79" s="27" t="s">
        <v>735</v>
      </c>
      <c r="B79" s="27" t="s">
        <v>736</v>
      </c>
    </row>
    <row r="80" spans="1:2" x14ac:dyDescent="0.2">
      <c r="A80" s="27" t="s">
        <v>737</v>
      </c>
      <c r="B80" s="27" t="s">
        <v>612</v>
      </c>
    </row>
    <row r="81" spans="1:2" x14ac:dyDescent="0.2">
      <c r="A81" s="27" t="s">
        <v>738</v>
      </c>
      <c r="B81" s="27" t="s">
        <v>739</v>
      </c>
    </row>
    <row r="82" spans="1:2" x14ac:dyDescent="0.2">
      <c r="A82" s="27" t="s">
        <v>740</v>
      </c>
      <c r="B82" s="27" t="s">
        <v>741</v>
      </c>
    </row>
    <row r="83" spans="1:2" x14ac:dyDescent="0.2">
      <c r="A83" s="27" t="s">
        <v>742</v>
      </c>
      <c r="B83" s="27" t="s">
        <v>743</v>
      </c>
    </row>
    <row r="84" spans="1:2" x14ac:dyDescent="0.2">
      <c r="A84" s="27" t="s">
        <v>744</v>
      </c>
      <c r="B84" s="27" t="s">
        <v>745</v>
      </c>
    </row>
    <row r="85" spans="1:2" x14ac:dyDescent="0.2">
      <c r="A85" s="27" t="s">
        <v>746</v>
      </c>
      <c r="B85" s="27" t="s">
        <v>747</v>
      </c>
    </row>
    <row r="86" spans="1:2" x14ac:dyDescent="0.2">
      <c r="A86" s="27" t="s">
        <v>748</v>
      </c>
      <c r="B86" s="27" t="s">
        <v>749</v>
      </c>
    </row>
    <row r="87" spans="1:2" x14ac:dyDescent="0.2">
      <c r="A87" s="27" t="s">
        <v>750</v>
      </c>
      <c r="B87" s="27" t="s">
        <v>751</v>
      </c>
    </row>
    <row r="88" spans="1:2" x14ac:dyDescent="0.2">
      <c r="A88" s="27" t="s">
        <v>752</v>
      </c>
      <c r="B88" s="27" t="s">
        <v>753</v>
      </c>
    </row>
  </sheetData>
  <sheetProtection sheet="1"/>
  <phoneticPr fontId="41" type="noConversion"/>
  <dataValidations count="4">
    <dataValidation type="list" allowBlank="1" showInputMessage="1" showErrorMessage="1" sqref="B4" xr:uid="{00000000-0002-0000-0700-000000000000}">
      <formula1>$A$29:$A$61</formula1>
    </dataValidation>
    <dataValidation type="list" allowBlank="1" showInputMessage="1" showErrorMessage="1" sqref="B5" xr:uid="{00000000-0002-0000-0700-000001000000}">
      <formula1>$A$64:$A$88</formula1>
    </dataValidation>
    <dataValidation type="list" allowBlank="1" showInputMessage="1" showErrorMessage="1" sqref="B3" xr:uid="{00000000-0002-0000-0700-000002000000}">
      <formula1>$A$18:$A$26</formula1>
    </dataValidation>
    <dataValidation type="list" allowBlank="1" showInputMessage="1" showErrorMessage="1" sqref="B2" xr:uid="{00000000-0002-0000-0700-000003000000}">
      <formula1>$A$8:$A$15</formula1>
    </dataValidation>
  </dataValidation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Excel document" ma:contentTypeID="0x010100DA53C353D32B2D42B0AE2EF55A68ED8D11001BD377868C718A4CA9FCE29E243205B9" ma:contentTypeVersion="2" ma:contentTypeDescription="" ma:contentTypeScope="" ma:versionID="baa26835835f05753d377742dd730f80">
  <xsd:schema xmlns:xsd="http://www.w3.org/2001/XMLSchema" xmlns:xs="http://www.w3.org/2001/XMLSchema" xmlns:p="http://schemas.microsoft.com/office/2006/metadata/properties" xmlns:ns2="e6ec678c-9e7a-45b6-879d-42b5de9d141d" xmlns:ns3="96b7a21c-ff41-43dd-a71c-c9b3ab175a89" targetNamespace="http://schemas.microsoft.com/office/2006/metadata/properties" ma:root="true" ma:fieldsID="70843efa092b0eac32909db623b0d46a" ns2:_="" ns3:_="">
    <xsd:import namespace="e6ec678c-9e7a-45b6-879d-42b5de9d141d"/>
    <xsd:import namespace="96b7a21c-ff41-43dd-a71c-c9b3ab175a89"/>
    <xsd:element name="properties">
      <xsd:complexType>
        <xsd:sequence>
          <xsd:element name="documentManagement">
            <xsd:complexType>
              <xsd:all>
                <xsd:element ref="ns2:PublishToArchive" minOccurs="0"/>
                <xsd:element ref="ns2:DocPublishedDat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ec678c-9e7a-45b6-879d-42b5de9d141d" elementFormDefault="qualified">
    <xsd:import namespace="http://schemas.microsoft.com/office/2006/documentManagement/types"/>
    <xsd:import namespace="http://schemas.microsoft.com/office/infopath/2007/PartnerControls"/>
    <xsd:element name="PublishToArchive" ma:index="2" nillable="true" ma:displayName="Publish" ma:default="0" ma:internalName="PublishToArchive">
      <xsd:simpleType>
        <xsd:restriction base="dms:Boolean"/>
      </xsd:simpleType>
    </xsd:element>
    <xsd:element name="DocPublishedDate" ma:index="3" nillable="true" ma:displayName="Published Date" ma:internalName="DocPublished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6b7a21c-ff41-43dd-a71c-c9b3ab175a89" elementFormDefault="qualified">
    <xsd:import namespace="http://schemas.microsoft.com/office/2006/documentManagement/types"/>
    <xsd:import namespace="http://schemas.microsoft.com/office/infopath/2007/PartnerControls"/>
    <xsd:element name="_dlc_DocId" ma:index="4" nillable="true" ma:displayName="Document ID Value" ma:description="The value of the document ID assigned to this item." ma:internalName="_dlc_DocId" ma:readOnly="true">
      <xsd:simpleType>
        <xsd:restriction base="dms:Text"/>
      </xsd:simpleType>
    </xsd:element>
    <xsd:element name="_dlc_DocIdUrl" ma:index="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ublishToArchive xmlns="e6ec678c-9e7a-45b6-879d-42b5de9d141d">false</PublishToArchive>
  </documentManagement>
</p:properties>
</file>

<file path=customXml/itemProps1.xml><?xml version="1.0" encoding="utf-8"?>
<ds:datastoreItem xmlns:ds="http://schemas.openxmlformats.org/officeDocument/2006/customXml" ds:itemID="{2AA5FAB6-3474-44FE-9A63-A92411EDB9D2}">
  <ds:schemaRefs>
    <ds:schemaRef ds:uri="http://schemas.microsoft.com/sharepoint/events"/>
  </ds:schemaRefs>
</ds:datastoreItem>
</file>

<file path=customXml/itemProps2.xml><?xml version="1.0" encoding="utf-8"?>
<ds:datastoreItem xmlns:ds="http://schemas.openxmlformats.org/officeDocument/2006/customXml" ds:itemID="{97854957-448B-4602-8926-B6CF1BBD7C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ec678c-9e7a-45b6-879d-42b5de9d141d"/>
    <ds:schemaRef ds:uri="96b7a21c-ff41-43dd-a71c-c9b3ab175a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60DBB2A-2286-4FF8-A370-93582D1E9D06}">
  <ds:schemaRefs>
    <ds:schemaRef ds:uri="http://schemas.microsoft.com/office/2006/metadata/longProperties"/>
  </ds:schemaRefs>
</ds:datastoreItem>
</file>

<file path=customXml/itemProps4.xml><?xml version="1.0" encoding="utf-8"?>
<ds:datastoreItem xmlns:ds="http://schemas.openxmlformats.org/officeDocument/2006/customXml" ds:itemID="{03D414CE-66D3-4FB2-9672-BB7C99DB39E9}">
  <ds:schemaRefs>
    <ds:schemaRef ds:uri="e6ec678c-9e7a-45b6-879d-42b5de9d141d"/>
    <ds:schemaRef ds:uri="http://schemas.openxmlformats.org/package/2006/metadata/core-properties"/>
    <ds:schemaRef ds:uri="http://purl.org/dc/elements/1.1/"/>
    <ds:schemaRef ds:uri="http://schemas.microsoft.com/office/2006/metadata/properties"/>
    <ds:schemaRef ds:uri="http://schemas.microsoft.com/office/2006/documentManagement/types"/>
    <ds:schemaRef ds:uri="http://purl.org/dc/dcmitype/"/>
    <ds:schemaRef ds:uri="http://schemas.microsoft.com/office/infopath/2007/PartnerControls"/>
    <ds:schemaRef ds:uri="96b7a21c-ff41-43dd-a71c-c9b3ab175a89"/>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24</vt:i4>
      </vt:variant>
    </vt:vector>
  </HeadingPairs>
  <TitlesOfParts>
    <vt:vector size="32" baseType="lpstr">
      <vt:lpstr>Opinion Statement (Inst)</vt:lpstr>
      <vt:lpstr>Annex 1 - Findings</vt:lpstr>
      <vt:lpstr>Annex 2 - basis of work</vt:lpstr>
      <vt:lpstr>Annex 3 - Changes </vt:lpstr>
      <vt:lpstr>EUwideConstants</vt:lpstr>
      <vt:lpstr>MSParameters</vt:lpstr>
      <vt:lpstr>Translations</vt:lpstr>
      <vt:lpstr>VersionDocumentation</vt:lpstr>
      <vt:lpstr>accreditedcertified</vt:lpstr>
      <vt:lpstr>Annex1Activities</vt:lpstr>
      <vt:lpstr>Approvedmethodologies</vt:lpstr>
      <vt:lpstr>aviationreporttype</vt:lpstr>
      <vt:lpstr>Category</vt:lpstr>
      <vt:lpstr>CompetentAuthority</vt:lpstr>
      <vt:lpstr>conductaccredited</vt:lpstr>
      <vt:lpstr>yesno</vt:lpstr>
      <vt:lpstr>materialitythreshold</vt:lpstr>
      <vt:lpstr>NameMissing</vt:lpstr>
      <vt:lpstr>PrinciplesCompliance</vt:lpstr>
      <vt:lpstr>PrinciplesCompliance2</vt:lpstr>
      <vt:lpstr>PriniciplesCompliance2</vt:lpstr>
      <vt:lpstr>'Annex 2 - basis of work'!Print_Area</vt:lpstr>
      <vt:lpstr>'Opinion Statement (Inst)'!Print_Area</vt:lpstr>
      <vt:lpstr>reportingyear</vt:lpstr>
      <vt:lpstr>RulesCompliance</vt:lpstr>
      <vt:lpstr>Rulescompliance2</vt:lpstr>
      <vt:lpstr>rulescompliance3</vt:lpstr>
      <vt:lpstr>RulescomplianceTKM</vt:lpstr>
      <vt:lpstr>SelectYesNo</vt:lpstr>
      <vt:lpstr>sitevisit</vt:lpstr>
      <vt:lpstr>smallemitterderogations</vt:lpstr>
      <vt:lpstr>smalllowemitter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Verification Opinion Template</dc:title>
  <dc:creator>DECC</dc:creator>
  <cp:lastModifiedBy>Arnoldas Vaičaitis</cp:lastModifiedBy>
  <cp:lastPrinted>2020-03-16T11:58:14Z</cp:lastPrinted>
  <dcterms:created xsi:type="dcterms:W3CDTF">2005-01-10T08:03:50Z</dcterms:created>
  <dcterms:modified xsi:type="dcterms:W3CDTF">2020-03-16T11:58:24Z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0x010100DA53C353D32B2D42B0AE2EF55A68ED8D11001BD377868C718A4CA9FCE29E243205B9</vt:lpwstr>
  </property>
  <property fmtid="{D5CDD505-2E9C-101B-9397-08002B2CF9AE}" pid="4" name="_dlc_DocId">
    <vt:lpwstr>4N45WMHPUDTW-3-7423</vt:lpwstr>
  </property>
  <property fmtid="{D5CDD505-2E9C-101B-9397-08002B2CF9AE}" pid="5" name="_dlc_DocIdItemGuid">
    <vt:lpwstr>e9f5ba55-1b51-4081-88c7-8647bf90c32a</vt:lpwstr>
  </property>
  <property fmtid="{D5CDD505-2E9C-101B-9397-08002B2CF9AE}" pid="6" name="_dlc_DocIdUrl">
    <vt:lpwstr>https://one.afconsult.com/projects/18100/_layouts/DocIdRedir.aspx?ID=4N45WMHPUDTW-3-7423, 4N45WMHPUDTW-3-7423</vt:lpwstr>
  </property>
</Properties>
</file>